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9001"/>
  <workbookPr defaultThemeVersion="124226"/>
  <mc:AlternateContent xmlns:mc="http://schemas.openxmlformats.org/markup-compatibility/2006">
    <mc:Choice Requires="x15">
      <x15ac:absPath xmlns:x15ac="http://schemas.microsoft.com/office/spreadsheetml/2010/11/ac" url="C:\Users\Daisuke Suzuki\Desktop\new申込書\"/>
    </mc:Choice>
  </mc:AlternateContent>
  <bookViews>
    <workbookView xWindow="990" yWindow="705" windowWidth="15480" windowHeight="11640" activeTab="1" xr2:uid="{00000000-000D-0000-FFFF-FFFF00000000}"/>
  </bookViews>
  <sheets>
    <sheet name="SmartBiz+変更申込書" sheetId="1" r:id="rId1"/>
    <sheet name="記入例" sheetId="4" r:id="rId2"/>
  </sheets>
  <definedNames>
    <definedName name="_xlnm._FilterDatabase" localSheetId="0" hidden="1">'SmartBiz+変更申込書'!$V$46:$Z$48</definedName>
    <definedName name="_xlnm._FilterDatabase" localSheetId="1" hidden="1">記入例!$V$48:$Z$50</definedName>
    <definedName name="_xlnm.Print_Area" localSheetId="0">'SmartBiz+変更申込書'!$A$1:$Z$81</definedName>
    <definedName name="_xlnm.Print_Area" localSheetId="1">記入例!$A$1:$Z$83</definedName>
  </definedNames>
  <calcPr calcId="171027"/>
</workbook>
</file>

<file path=xl/calcChain.xml><?xml version="1.0" encoding="utf-8"?>
<calcChain xmlns="http://schemas.openxmlformats.org/spreadsheetml/2006/main">
  <c r="N46" i="1" l="1"/>
  <c r="N44" i="1"/>
  <c r="L69" i="4" l="1"/>
  <c r="G69" i="4"/>
  <c r="I72" i="4"/>
  <c r="B69" i="4"/>
  <c r="J58" i="4" s="1"/>
  <c r="K52" i="4"/>
  <c r="N48" i="4"/>
  <c r="V46" i="4"/>
  <c r="N46" i="4"/>
  <c r="K67" i="4" s="1"/>
  <c r="K43" i="4"/>
  <c r="G67" i="1"/>
  <c r="I70" i="1" s="1"/>
  <c r="B67" i="1"/>
  <c r="J56" i="1" s="1"/>
  <c r="Q67" i="1" s="1"/>
  <c r="V44" i="1"/>
  <c r="K50" i="1"/>
  <c r="K65" i="1"/>
  <c r="K41" i="1"/>
  <c r="L67" i="1"/>
  <c r="Q69" i="4" l="1"/>
  <c r="V69" i="4"/>
  <c r="J55" i="4"/>
  <c r="V55" i="4"/>
  <c r="V44" i="4" s="1"/>
  <c r="V53" i="1"/>
  <c r="V42" i="1" s="1"/>
  <c r="J53" i="1"/>
  <c r="V67" i="1"/>
  <c r="P55" i="4" l="1"/>
  <c r="P58" i="4"/>
  <c r="P53" i="1"/>
  <c r="P56" i="1"/>
</calcChain>
</file>

<file path=xl/sharedStrings.xml><?xml version="1.0" encoding="utf-8"?>
<sst xmlns="http://schemas.openxmlformats.org/spreadsheetml/2006/main" count="252" uniqueCount="103">
  <si>
    <t>★</t>
    <phoneticPr fontId="2"/>
  </si>
  <si>
    <t>日</t>
    <rPh sb="0" eb="1">
      <t>ニチ</t>
    </rPh>
    <phoneticPr fontId="2"/>
  </si>
  <si>
    <t>月</t>
    <rPh sb="0" eb="1">
      <t>ガツ</t>
    </rPh>
    <phoneticPr fontId="2"/>
  </si>
  <si>
    <t>年</t>
    <rPh sb="0" eb="1">
      <t>ネン</t>
    </rPh>
    <phoneticPr fontId="2"/>
  </si>
  <si>
    <t>お客様番号とは、サービス開始時に管理者にご連絡させて頂いた6桁の数字になります。</t>
    <rPh sb="1" eb="3">
      <t>キャクサマ</t>
    </rPh>
    <rPh sb="3" eb="5">
      <t>バンゴウ</t>
    </rPh>
    <rPh sb="12" eb="14">
      <t>カイシ</t>
    </rPh>
    <rPh sb="14" eb="15">
      <t>ジ</t>
    </rPh>
    <rPh sb="16" eb="19">
      <t>カンリシャ</t>
    </rPh>
    <rPh sb="21" eb="23">
      <t>レンラク</t>
    </rPh>
    <rPh sb="26" eb="27">
      <t>イタダ</t>
    </rPh>
    <rPh sb="30" eb="31">
      <t>ケタ</t>
    </rPh>
    <rPh sb="32" eb="34">
      <t>スウジ</t>
    </rPh>
    <phoneticPr fontId="2"/>
  </si>
  <si>
    <t>会社名</t>
    <rPh sb="0" eb="3">
      <t>カイシャメイ</t>
    </rPh>
    <phoneticPr fontId="2"/>
  </si>
  <si>
    <t>住所</t>
    <rPh sb="0" eb="2">
      <t>ジュウショ</t>
    </rPh>
    <phoneticPr fontId="2"/>
  </si>
  <si>
    <t>部署名</t>
    <rPh sb="0" eb="2">
      <t>ブショ</t>
    </rPh>
    <rPh sb="2" eb="3">
      <t>メイ</t>
    </rPh>
    <phoneticPr fontId="2"/>
  </si>
  <si>
    <t>役職/氏名</t>
    <rPh sb="0" eb="2">
      <t>ヤクショク</t>
    </rPh>
    <rPh sb="3" eb="5">
      <t>シメイ</t>
    </rPh>
    <phoneticPr fontId="2"/>
  </si>
  <si>
    <t>フリガナ</t>
    <phoneticPr fontId="2"/>
  </si>
  <si>
    <t>連絡先</t>
    <rPh sb="0" eb="3">
      <t>レンラクサキ</t>
    </rPh>
    <phoneticPr fontId="2"/>
  </si>
  <si>
    <t>印</t>
    <rPh sb="0" eb="1">
      <t>イン</t>
    </rPh>
    <phoneticPr fontId="2"/>
  </si>
  <si>
    <t>ご発注印</t>
    <rPh sb="1" eb="3">
      <t>ハッチュウ</t>
    </rPh>
    <rPh sb="3" eb="4">
      <t>イン</t>
    </rPh>
    <phoneticPr fontId="2"/>
  </si>
  <si>
    <t>ご担当者様印</t>
    <rPh sb="1" eb="4">
      <t>タントウシャ</t>
    </rPh>
    <rPh sb="4" eb="5">
      <t>サマ</t>
    </rPh>
    <rPh sb="5" eb="6">
      <t>イン</t>
    </rPh>
    <phoneticPr fontId="2"/>
  </si>
  <si>
    <t>〒</t>
    <phoneticPr fontId="2"/>
  </si>
  <si>
    <t>-</t>
    <phoneticPr fontId="2"/>
  </si>
  <si>
    <t>ID</t>
    <phoneticPr fontId="2"/>
  </si>
  <si>
    <t>GB</t>
    <phoneticPr fontId="2"/>
  </si>
  <si>
    <t>ヶ月</t>
    <rPh sb="1" eb="2">
      <t>ゲツ</t>
    </rPh>
    <phoneticPr fontId="2"/>
  </si>
  <si>
    <t>契約開始日</t>
    <rPh sb="0" eb="2">
      <t>ケイヤク</t>
    </rPh>
    <rPh sb="2" eb="5">
      <t>カイシビ</t>
    </rPh>
    <phoneticPr fontId="2"/>
  </si>
  <si>
    <t>契約終了日</t>
    <rPh sb="0" eb="2">
      <t>ケイヤク</t>
    </rPh>
    <rPh sb="2" eb="5">
      <t>シュウリョウビ</t>
    </rPh>
    <phoneticPr fontId="2"/>
  </si>
  <si>
    <t>課金開始日</t>
    <rPh sb="0" eb="2">
      <t>カキン</t>
    </rPh>
    <rPh sb="2" eb="5">
      <t>カイシビ</t>
    </rPh>
    <phoneticPr fontId="2"/>
  </si>
  <si>
    <t>月額利用料</t>
    <rPh sb="0" eb="2">
      <t>ゲツガク</t>
    </rPh>
    <rPh sb="2" eb="4">
      <t>リヨウ</t>
    </rPh>
    <rPh sb="4" eb="5">
      <t>リョウ</t>
    </rPh>
    <phoneticPr fontId="2"/>
  </si>
  <si>
    <t>（税別）</t>
    <rPh sb="1" eb="3">
      <t>ゼイベツ</t>
    </rPh>
    <phoneticPr fontId="2"/>
  </si>
  <si>
    <t>受付担当者名</t>
    <rPh sb="0" eb="2">
      <t>ウケツケ</t>
    </rPh>
    <rPh sb="2" eb="5">
      <t>タントウシャ</t>
    </rPh>
    <rPh sb="5" eb="6">
      <t>メイ</t>
    </rPh>
    <phoneticPr fontId="2"/>
  </si>
  <si>
    <t>担当者名</t>
    <rPh sb="0" eb="2">
      <t>タントウ</t>
    </rPh>
    <rPh sb="2" eb="3">
      <t>シャ</t>
    </rPh>
    <rPh sb="3" eb="4">
      <t>メイ</t>
    </rPh>
    <phoneticPr fontId="2"/>
  </si>
  <si>
    <t>お客様番号</t>
    <rPh sb="1" eb="3">
      <t>キャクサマ</t>
    </rPh>
    <rPh sb="3" eb="5">
      <t>バンゴウ</t>
    </rPh>
    <phoneticPr fontId="2"/>
  </si>
  <si>
    <t>発番日</t>
    <rPh sb="0" eb="1">
      <t>ハツ</t>
    </rPh>
    <rPh sb="1" eb="2">
      <t>バン</t>
    </rPh>
    <rPh sb="2" eb="3">
      <t>ビ</t>
    </rPh>
    <phoneticPr fontId="2"/>
  </si>
  <si>
    <t>年　　　月　　　日</t>
    <rPh sb="0" eb="1">
      <t>ネン</t>
    </rPh>
    <rPh sb="4" eb="5">
      <t>ガツ</t>
    </rPh>
    <rPh sb="8" eb="9">
      <t>ヒ</t>
    </rPh>
    <phoneticPr fontId="2"/>
  </si>
  <si>
    <t>★欄へはご記入をお願いします（黄帯部）</t>
    <rPh sb="1" eb="2">
      <t>ラン</t>
    </rPh>
    <rPh sb="5" eb="7">
      <t>キニュウ</t>
    </rPh>
    <rPh sb="9" eb="10">
      <t>ネガ</t>
    </rPh>
    <rPh sb="15" eb="16">
      <t>キ</t>
    </rPh>
    <rPh sb="16" eb="17">
      <t>オビ</t>
    </rPh>
    <rPh sb="17" eb="18">
      <t>ブ</t>
    </rPh>
    <phoneticPr fontId="2"/>
  </si>
  <si>
    <t>メール
アドレス</t>
    <phoneticPr fontId="2"/>
  </si>
  <si>
    <t>電話
番号</t>
    <rPh sb="0" eb="2">
      <t>デンワ</t>
    </rPh>
    <rPh sb="3" eb="5">
      <t>バンゴウ</t>
    </rPh>
    <phoneticPr fontId="2"/>
  </si>
  <si>
    <t>変更</t>
    <rPh sb="0" eb="2">
      <t>ヘンコウ</t>
    </rPh>
    <phoneticPr fontId="2"/>
  </si>
  <si>
    <t>ID</t>
    <phoneticPr fontId="2"/>
  </si>
  <si>
    <t>　変更内容</t>
    <rPh sb="1" eb="3">
      <t>ヘンコウ</t>
    </rPh>
    <rPh sb="3" eb="5">
      <t>ナイヨウ</t>
    </rPh>
    <phoneticPr fontId="2"/>
  </si>
  <si>
    <t>期間利用料</t>
    <rPh sb="0" eb="2">
      <t>キカン</t>
    </rPh>
    <rPh sb="2" eb="5">
      <t>リヨウリョウ</t>
    </rPh>
    <phoneticPr fontId="2"/>
  </si>
  <si>
    <t>月額利用料</t>
    <rPh sb="0" eb="2">
      <t>ゲツガク</t>
    </rPh>
    <rPh sb="2" eb="5">
      <t>リヨウリョウ</t>
    </rPh>
    <phoneticPr fontId="2"/>
  </si>
  <si>
    <t>残期間</t>
    <rPh sb="0" eb="1">
      <t>ザン</t>
    </rPh>
    <rPh sb="1" eb="3">
      <t>キカン</t>
    </rPh>
    <phoneticPr fontId="2"/>
  </si>
  <si>
    <t>残期間利用料
（参考）</t>
    <rPh sb="0" eb="1">
      <t>ザン</t>
    </rPh>
    <rPh sb="1" eb="3">
      <t>キカン</t>
    </rPh>
    <rPh sb="3" eb="5">
      <t>リヨウ</t>
    </rPh>
    <rPh sb="5" eb="6">
      <t>リョウ</t>
    </rPh>
    <rPh sb="8" eb="10">
      <t>サンコウ</t>
    </rPh>
    <phoneticPr fontId="2"/>
  </si>
  <si>
    <t>既存契約条件に準じる</t>
    <rPh sb="0" eb="2">
      <t>キゾン</t>
    </rPh>
    <rPh sb="2" eb="4">
      <t>ケイヤク</t>
    </rPh>
    <rPh sb="4" eb="6">
      <t>ジョウケン</t>
    </rPh>
    <rPh sb="7" eb="8">
      <t>ジュン</t>
    </rPh>
    <phoneticPr fontId="2"/>
  </si>
  <si>
    <t>※本契約は下記内容にて自動更新されます。</t>
    <rPh sb="1" eb="2">
      <t>ホン</t>
    </rPh>
    <rPh sb="2" eb="4">
      <t>ケイヤク</t>
    </rPh>
    <rPh sb="5" eb="7">
      <t>カキ</t>
    </rPh>
    <rPh sb="7" eb="9">
      <t>ナイヨウ</t>
    </rPh>
    <rPh sb="11" eb="12">
      <t>ジ</t>
    </rPh>
    <rPh sb="12" eb="13">
      <t>ドウ</t>
    </rPh>
    <rPh sb="13" eb="15">
      <t>コウシン</t>
    </rPh>
    <phoneticPr fontId="2"/>
  </si>
  <si>
    <t>　更新時の契約内容</t>
    <rPh sb="1" eb="3">
      <t>コウシン</t>
    </rPh>
    <rPh sb="3" eb="4">
      <t>ジ</t>
    </rPh>
    <rPh sb="5" eb="7">
      <t>ケイヤク</t>
    </rPh>
    <rPh sb="7" eb="9">
      <t>ナイヨウ</t>
    </rPh>
    <phoneticPr fontId="2"/>
  </si>
  <si>
    <t>*1：一括支払いをご選択のお客様へのご請求額</t>
    <rPh sb="3" eb="5">
      <t>イッカツ</t>
    </rPh>
    <rPh sb="5" eb="7">
      <t>シハラ</t>
    </rPh>
    <rPh sb="10" eb="12">
      <t>センタク</t>
    </rPh>
    <rPh sb="14" eb="16">
      <t>キャクサマ</t>
    </rPh>
    <rPh sb="19" eb="21">
      <t>セイキュウ</t>
    </rPh>
    <rPh sb="21" eb="22">
      <t>ガク</t>
    </rPh>
    <phoneticPr fontId="2"/>
  </si>
  <si>
    <t>（</t>
    <phoneticPr fontId="2"/>
  </si>
  <si>
    <t>～ ）</t>
    <phoneticPr fontId="2"/>
  </si>
  <si>
    <t>現在のお客様番号：</t>
    <rPh sb="0" eb="2">
      <t>ゲンザイ</t>
    </rPh>
    <rPh sb="4" eb="6">
      <t>キャクサマ</t>
    </rPh>
    <rPh sb="6" eb="8">
      <t>バンゴウ</t>
    </rPh>
    <phoneticPr fontId="2"/>
  </si>
  <si>
    <t>変更適用日　：</t>
    <rPh sb="0" eb="2">
      <t>ヘンコウ</t>
    </rPh>
    <rPh sb="2" eb="4">
      <t>テキヨウ</t>
    </rPh>
    <rPh sb="4" eb="5">
      <t>ビ</t>
    </rPh>
    <phoneticPr fontId="2"/>
  </si>
  <si>
    <t>契約開始日　：</t>
    <rPh sb="0" eb="2">
      <t>ケイヤク</t>
    </rPh>
    <rPh sb="2" eb="4">
      <t>カイシ</t>
    </rPh>
    <rPh sb="4" eb="5">
      <t>ビ</t>
    </rPh>
    <phoneticPr fontId="2"/>
  </si>
  <si>
    <t>契約更新日　：</t>
    <rPh sb="0" eb="2">
      <t>ケイヤク</t>
    </rPh>
    <rPh sb="2" eb="4">
      <t>コウシン</t>
    </rPh>
    <rPh sb="4" eb="5">
      <t>ビ</t>
    </rPh>
    <phoneticPr fontId="2"/>
  </si>
  <si>
    <t>（</t>
    <phoneticPr fontId="2"/>
  </si>
  <si>
    <t>変更適用月末締め翌月末一括銀行振込み</t>
    <rPh sb="0" eb="2">
      <t>ヘンコウ</t>
    </rPh>
    <rPh sb="2" eb="4">
      <t>テキヨウ</t>
    </rPh>
    <phoneticPr fontId="2"/>
  </si>
  <si>
    <t>毎利用月末締め翌月末銀行振込み（毎月払い）</t>
    <phoneticPr fontId="2"/>
  </si>
  <si>
    <t>SmartBiz+サービス変更申込書</t>
    <rPh sb="13" eb="15">
      <t>ヘンコウ</t>
    </rPh>
    <rPh sb="15" eb="17">
      <t>モウシコ</t>
    </rPh>
    <rPh sb="17" eb="18">
      <t>ショ</t>
    </rPh>
    <phoneticPr fontId="2"/>
  </si>
  <si>
    <t>申込日</t>
    <rPh sb="0" eb="2">
      <t>モウシコミ</t>
    </rPh>
    <rPh sb="2" eb="3">
      <t>ビ</t>
    </rPh>
    <phoneticPr fontId="2"/>
  </si>
  <si>
    <t>申込種別</t>
    <rPh sb="0" eb="2">
      <t>モウシコミ</t>
    </rPh>
    <rPh sb="2" eb="4">
      <t>シュベツ</t>
    </rPh>
    <phoneticPr fontId="2"/>
  </si>
  <si>
    <t>申込者氏名</t>
    <rPh sb="0" eb="2">
      <t>モウシコミ</t>
    </rPh>
    <rPh sb="2" eb="3">
      <t>シャ</t>
    </rPh>
    <rPh sb="3" eb="5">
      <t>シメイ</t>
    </rPh>
    <phoneticPr fontId="2"/>
  </si>
  <si>
    <t>申込書受領日</t>
    <rPh sb="3" eb="5">
      <t>ジュリョウ</t>
    </rPh>
    <rPh sb="5" eb="6">
      <t>ビ</t>
    </rPh>
    <phoneticPr fontId="2"/>
  </si>
  <si>
    <t>　GBのご利用が可能です。</t>
    <rPh sb="5" eb="7">
      <t>リヨウ</t>
    </rPh>
    <rPh sb="8" eb="10">
      <t>カノウ</t>
    </rPh>
    <phoneticPr fontId="2"/>
  </si>
  <si>
    <t>　現在の契約内容</t>
    <rPh sb="1" eb="3">
      <t>ゲンザイ</t>
    </rPh>
    <rPh sb="4" eb="6">
      <t>ケイヤク</t>
    </rPh>
    <rPh sb="6" eb="8">
      <t>ナイヨウ</t>
    </rPh>
    <phoneticPr fontId="2"/>
  </si>
  <si>
    <t>利用期間</t>
    <rPh sb="0" eb="2">
      <t>リヨウ</t>
    </rPh>
    <rPh sb="2" eb="4">
      <t>キカン</t>
    </rPh>
    <phoneticPr fontId="2"/>
  </si>
  <si>
    <t>支払い条件</t>
    <rPh sb="0" eb="2">
      <t>シハラ</t>
    </rPh>
    <rPh sb="3" eb="5">
      <t>ジョウケン</t>
    </rPh>
    <phoneticPr fontId="2"/>
  </si>
  <si>
    <t>支払い条件</t>
    <phoneticPr fontId="2"/>
  </si>
  <si>
    <t>追加 月額利用料</t>
    <rPh sb="0" eb="2">
      <t>ツイカ</t>
    </rPh>
    <rPh sb="3" eb="5">
      <t>ゲツガク</t>
    </rPh>
    <rPh sb="5" eb="8">
      <t>リヨウリョウ</t>
    </rPh>
    <phoneticPr fontId="2"/>
  </si>
  <si>
    <t>追加 残期間利用料(*1)</t>
    <rPh sb="0" eb="2">
      <t>ツイカ</t>
    </rPh>
    <rPh sb="3" eb="4">
      <t>ザン</t>
    </rPh>
    <rPh sb="4" eb="6">
      <t>キカン</t>
    </rPh>
    <rPh sb="6" eb="9">
      <t>リヨウリョウ</t>
    </rPh>
    <phoneticPr fontId="2"/>
  </si>
  <si>
    <t>変更後 残期間利用料</t>
    <rPh sb="0" eb="2">
      <t>ヘンコウ</t>
    </rPh>
    <rPh sb="2" eb="3">
      <t>ゴ</t>
    </rPh>
    <rPh sb="4" eb="5">
      <t>ザン</t>
    </rPh>
    <rPh sb="5" eb="7">
      <t>キカン</t>
    </rPh>
    <rPh sb="7" eb="10">
      <t>リヨウリョウ</t>
    </rPh>
    <phoneticPr fontId="2"/>
  </si>
  <si>
    <t>容量</t>
    <rPh sb="0" eb="2">
      <t>ヨウリョウ</t>
    </rPh>
    <phoneticPr fontId="2"/>
  </si>
  <si>
    <t>ユーザーID数</t>
    <rPh sb="6" eb="7">
      <t>スウ</t>
    </rPh>
    <phoneticPr fontId="2"/>
  </si>
  <si>
    <t>追加ユーザーID数</t>
    <rPh sb="0" eb="2">
      <t>ツイカ</t>
    </rPh>
    <rPh sb="8" eb="9">
      <t>スウ</t>
    </rPh>
    <phoneticPr fontId="2"/>
  </si>
  <si>
    <t>追加容量</t>
    <rPh sb="0" eb="2">
      <t>ツイカ</t>
    </rPh>
    <rPh sb="2" eb="4">
      <t>ヨウリョウ</t>
    </rPh>
    <phoneticPr fontId="2"/>
  </si>
  <si>
    <t>変更後ユーザーID数</t>
    <rPh sb="0" eb="2">
      <t>ヘンコウ</t>
    </rPh>
    <rPh sb="2" eb="3">
      <t>ゴ</t>
    </rPh>
    <rPh sb="9" eb="10">
      <t>スウ</t>
    </rPh>
    <phoneticPr fontId="2"/>
  </si>
  <si>
    <t>変更後容量</t>
    <rPh sb="0" eb="2">
      <t>ヘンコウ</t>
    </rPh>
    <rPh sb="2" eb="3">
      <t>ゴ</t>
    </rPh>
    <rPh sb="3" eb="5">
      <t>ヨウリョウ</t>
    </rPh>
    <phoneticPr fontId="2"/>
  </si>
  <si>
    <t xml:space="preserve"> ※容量は、1GBが標準付属され</t>
    <rPh sb="2" eb="4">
      <t>ヨウリョウ</t>
    </rPh>
    <rPh sb="10" eb="12">
      <t>ヒョウジュン</t>
    </rPh>
    <rPh sb="12" eb="14">
      <t>フゾク</t>
    </rPh>
    <phoneticPr fontId="2"/>
  </si>
  <si>
    <t>契約開始月末締め翌月末一括銀行振込み</t>
    <rPh sb="0" eb="2">
      <t>ケイヤク</t>
    </rPh>
    <phoneticPr fontId="2"/>
  </si>
  <si>
    <t>ヤマダ　タロウ</t>
    <phoneticPr fontId="2"/>
  </si>
  <si>
    <t>山田　太郎</t>
    <phoneticPr fontId="2"/>
  </si>
  <si>
    <t>※本サービスは、契約終了日の1ヶ月前までにお客様から書面による契約終了の意思表示がない場合は、自動で更新されます。</t>
    <rPh sb="1" eb="2">
      <t>ホン</t>
    </rPh>
    <rPh sb="16" eb="17">
      <t>ゲツ</t>
    </rPh>
    <phoneticPr fontId="2"/>
  </si>
  <si>
    <t>キャッシュオンデリバリー(御入金後引渡)</t>
    <rPh sb="13" eb="16">
      <t>ゴニュウキン</t>
    </rPh>
    <rPh sb="16" eb="17">
      <t>ゴ</t>
    </rPh>
    <rPh sb="17" eb="19">
      <t>ヒキワタシ</t>
    </rPh>
    <phoneticPr fontId="2"/>
  </si>
  <si>
    <t>※上記契約約款およびサービス仕様書につきましては、 以下URLにてご確認いただけます。</t>
    <rPh sb="1" eb="3">
      <t>ジョウキ</t>
    </rPh>
    <rPh sb="3" eb="5">
      <t>ケイヤク</t>
    </rPh>
    <rPh sb="5" eb="7">
      <t>ヤッカン</t>
    </rPh>
    <rPh sb="14" eb="17">
      <t>シヨウショ</t>
    </rPh>
    <rPh sb="26" eb="28">
      <t>イカ</t>
    </rPh>
    <phoneticPr fontId="2"/>
  </si>
  <si>
    <t>★</t>
    <phoneticPr fontId="2"/>
  </si>
  <si>
    <t>管理者情報</t>
    <rPh sb="0" eb="3">
      <t>カンリシャ</t>
    </rPh>
    <rPh sb="3" eb="5">
      <t>ジョウホウ</t>
    </rPh>
    <phoneticPr fontId="2"/>
  </si>
  <si>
    <t>氏名</t>
    <rPh sb="0" eb="2">
      <t>シメイ</t>
    </rPh>
    <phoneticPr fontId="2"/>
  </si>
  <si>
    <t>フリガナ</t>
    <phoneticPr fontId="2"/>
  </si>
  <si>
    <t>電話番号</t>
    <rPh sb="0" eb="2">
      <t>デンワ</t>
    </rPh>
    <rPh sb="2" eb="4">
      <t>バンゴウ</t>
    </rPh>
    <phoneticPr fontId="2"/>
  </si>
  <si>
    <t>メールアドレス</t>
    <phoneticPr fontId="2"/>
  </si>
  <si>
    <t>正</t>
    <rPh sb="0" eb="1">
      <t>セイ</t>
    </rPh>
    <phoneticPr fontId="2"/>
  </si>
  <si>
    <t>副</t>
    <rPh sb="0" eb="1">
      <t>フク</t>
    </rPh>
    <phoneticPr fontId="2"/>
  </si>
  <si>
    <t>(変更の場合のみ記入)</t>
    <rPh sb="1" eb="3">
      <t>ヘンコウ</t>
    </rPh>
    <rPh sb="4" eb="6">
      <t>バアイ</t>
    </rPh>
    <rPh sb="8" eb="10">
      <t>キニュウ</t>
    </rPh>
    <phoneticPr fontId="2"/>
  </si>
  <si>
    <t>※本申込書は見積書と注文書を兼ねます。</t>
    <rPh sb="1" eb="2">
      <t>ホン</t>
    </rPh>
    <rPh sb="2" eb="4">
      <t>モウシコミ</t>
    </rPh>
    <rPh sb="4" eb="5">
      <t>ショ</t>
    </rPh>
    <phoneticPr fontId="2"/>
  </si>
  <si>
    <t>http://support.smartbizplus.com/?page_id=167</t>
    <phoneticPr fontId="2"/>
  </si>
  <si>
    <t>通知先　記入欄</t>
    <rPh sb="0" eb="2">
      <t>ツウチ</t>
    </rPh>
    <rPh sb="2" eb="3">
      <t>サキ</t>
    </rPh>
    <rPh sb="4" eb="6">
      <t>キニュウ</t>
    </rPh>
    <rPh sb="6" eb="7">
      <t>ラン</t>
    </rPh>
    <phoneticPr fontId="2"/>
  </si>
  <si>
    <t>運営会社 記入欄</t>
    <rPh sb="0" eb="2">
      <t>ウンエイ</t>
    </rPh>
    <rPh sb="2" eb="4">
      <t>カイシャ</t>
    </rPh>
    <rPh sb="5" eb="7">
      <t>キニュウ</t>
    </rPh>
    <rPh sb="7" eb="8">
      <t>ラン</t>
    </rPh>
    <phoneticPr fontId="2"/>
  </si>
  <si>
    <t>メールアドレス</t>
    <phoneticPr fontId="2"/>
  </si>
  <si>
    <t>ソリューション営業部</t>
    <phoneticPr fontId="2"/>
  </si>
  <si>
    <t>03-0000-1111</t>
    <phoneticPr fontId="2"/>
  </si>
  <si>
    <t>Keepdata株式会社　御中</t>
    <rPh sb="8" eb="12">
      <t>カブシキガイシャ</t>
    </rPh>
    <rPh sb="13" eb="15">
      <t>オンチュウ</t>
    </rPh>
    <phoneticPr fontId="2"/>
  </si>
  <si>
    <t>『Keepdata社パブリッククラウドサービス契約約款』、『SmartBiz+サービス仕様書』に同意の上、下記の通りサービスの利用を申請します。</t>
    <rPh sb="48" eb="50">
      <t>ドウイ</t>
    </rPh>
    <rPh sb="51" eb="52">
      <t>ウエ</t>
    </rPh>
    <rPh sb="53" eb="55">
      <t>カキ</t>
    </rPh>
    <rPh sb="56" eb="57">
      <t>トオ</t>
    </rPh>
    <rPh sb="63" eb="65">
      <t>リヨウ</t>
    </rPh>
    <rPh sb="66" eb="68">
      <t>シンセイ</t>
    </rPh>
    <phoneticPr fontId="2"/>
  </si>
  <si>
    <t>お預かりさせて頂く個人情報は、管理者様が本サービスのサポートデスク宛にご連絡を頂いた際のご本人確認の為に利用いたします。また、これらのデータは個人情報保護関連法及び
ガイドラインに従い責任を持って管理しております。Keepdataの個人情報保護方針につきましては、https://www.keepdatahub.asia/login/_view_page.php?i=privacy&amp;c=uStJNnivNS4!eq にてご確認いただけます。</t>
    <phoneticPr fontId="2"/>
  </si>
  <si>
    <t>＜お客様＞　⇒　＜販売会社＞/＜Keepdata社＞　⇒　＜Keepdata社＞</t>
    <phoneticPr fontId="2"/>
  </si>
  <si>
    <t>Keepdata株式会社</t>
    <phoneticPr fontId="2"/>
  </si>
  <si>
    <t>0021</t>
    <phoneticPr fontId="2"/>
  </si>
  <si>
    <t>東京都中央区日本橋本石町3-3-16日本橋室町ビル7階</t>
    <rPh sb="0" eb="3">
      <t>トウキョウト</t>
    </rPh>
    <rPh sb="3" eb="6">
      <t>チュウオウク</t>
    </rPh>
    <rPh sb="6" eb="12">
      <t>ニホンバシホンゴクチョウ</t>
    </rPh>
    <rPh sb="18" eb="23">
      <t>ニホンバシムロマチ</t>
    </rPh>
    <rPh sb="26" eb="27">
      <t>カイ</t>
    </rPh>
    <phoneticPr fontId="2"/>
  </si>
  <si>
    <t>xxxx@xxxx.co.jp</t>
    <phoneticPr fontId="2"/>
  </si>
  <si>
    <t>変更後 月額利用料</t>
    <rPh sb="0" eb="2">
      <t>ヘンコウ</t>
    </rPh>
    <rPh sb="2" eb="3">
      <t>ゴ</t>
    </rPh>
    <rPh sb="4" eb="6">
      <t>ゲツガク</t>
    </rPh>
    <rPh sb="6" eb="9">
      <t>リヨウリョウ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</si>
</sst>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0_);[Red]\(0\)"/>
  </numFmts>
  <fonts count="15" x14ac:knownFonts="1">
    <font>
      <sz val="11"/>
      <name val="ＭＳ Ｐゴシック"/>
      <family val="3"/>
      <charset val="128"/>
    </font>
    <font>
      <sz val="10"/>
      <name val="ＭＳ Ｐゴシック"/>
      <family val="3"/>
      <charset val="128"/>
    </font>
    <font>
      <sz val="6"/>
      <name val="ＭＳ Ｐゴシック"/>
      <family val="3"/>
      <charset val="128"/>
    </font>
    <font>
      <b/>
      <sz val="12"/>
      <name val="ＭＳ Ｐゴシック"/>
      <family val="3"/>
      <charset val="128"/>
    </font>
    <font>
      <sz val="7"/>
      <name val="ＭＳ Ｐゴシック"/>
      <family val="3"/>
      <charset val="128"/>
    </font>
    <font>
      <b/>
      <sz val="14"/>
      <name val="ＭＳ Ｐゴシック"/>
      <family val="3"/>
      <charset val="128"/>
    </font>
    <font>
      <b/>
      <sz val="10"/>
      <color indexed="9"/>
      <name val="ＭＳ Ｐゴシック"/>
      <family val="3"/>
      <charset val="128"/>
    </font>
    <font>
      <sz val="9"/>
      <name val="ＭＳ Ｐゴシック"/>
      <family val="3"/>
      <charset val="128"/>
    </font>
    <font>
      <b/>
      <sz val="10"/>
      <name val="ＭＳ Ｐゴシック"/>
      <family val="3"/>
      <charset val="128"/>
    </font>
    <font>
      <sz val="10"/>
      <color indexed="9"/>
      <name val="ＭＳ Ｐゴシック"/>
      <family val="3"/>
      <charset val="128"/>
    </font>
    <font>
      <sz val="10"/>
      <color rgb="FFFF0000"/>
      <name val="ＭＳ Ｐゴシック"/>
      <family val="3"/>
      <charset val="128"/>
    </font>
    <font>
      <sz val="10"/>
      <color theme="0"/>
      <name val="ＭＳ Ｐゴシック"/>
      <family val="3"/>
      <charset val="128"/>
    </font>
    <font>
      <u/>
      <sz val="11"/>
      <color theme="10"/>
      <name val="ＭＳ Ｐゴシック"/>
      <family val="3"/>
      <charset val="128"/>
    </font>
    <font>
      <b/>
      <sz val="10"/>
      <color theme="0"/>
      <name val="ＭＳ Ｐゴシック"/>
      <family val="3"/>
      <charset val="128"/>
    </font>
    <font>
      <u/>
      <sz val="9"/>
      <color theme="10"/>
      <name val="ＭＳ Ｐゴシック"/>
      <family val="3"/>
      <charset val="128"/>
    </font>
  </fonts>
  <fills count="6">
    <fill>
      <patternFill patternType="none"/>
    </fill>
    <fill>
      <patternFill patternType="gray125"/>
    </fill>
    <fill>
      <patternFill patternType="solid">
        <fgColor indexed="63"/>
        <bgColor indexed="64"/>
      </patternFill>
    </fill>
    <fill>
      <patternFill patternType="solid">
        <fgColor indexed="43"/>
        <bgColor indexed="64"/>
      </patternFill>
    </fill>
    <fill>
      <patternFill patternType="solid">
        <fgColor indexed="55"/>
        <bgColor indexed="64"/>
      </patternFill>
    </fill>
    <fill>
      <patternFill patternType="solid">
        <fgColor rgb="FF333333"/>
        <bgColor indexed="64"/>
      </patternFill>
    </fill>
  </fills>
  <borders count="64">
    <border>
      <left/>
      <right/>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diagonal/>
    </border>
    <border>
      <left style="hair">
        <color indexed="64"/>
      </left>
      <right/>
      <top style="thin">
        <color indexed="64"/>
      </top>
      <bottom/>
      <diagonal/>
    </border>
    <border>
      <left style="thin">
        <color indexed="64"/>
      </left>
      <right/>
      <top/>
      <bottom/>
      <diagonal/>
    </border>
    <border>
      <left/>
      <right style="thin">
        <color indexed="64"/>
      </right>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s>
  <cellStyleXfs count="2">
    <xf numFmtId="0" fontId="0" fillId="0" borderId="0">
      <alignment vertical="center"/>
    </xf>
    <xf numFmtId="0" fontId="12" fillId="0" borderId="0" applyNumberFormat="0" applyFill="0" applyBorder="0" applyAlignment="0" applyProtection="0">
      <alignment vertical="center"/>
    </xf>
  </cellStyleXfs>
  <cellXfs count="298">
    <xf numFmtId="0" fontId="0" fillId="0" borderId="0" xfId="0">
      <alignment vertical="center"/>
    </xf>
    <xf numFmtId="0" fontId="1" fillId="0" borderId="0" xfId="0" applyFont="1" applyProtection="1">
      <alignment vertical="center"/>
    </xf>
    <xf numFmtId="0" fontId="5" fillId="0" borderId="0" xfId="0" applyFont="1" applyBorder="1" applyAlignment="1" applyProtection="1">
      <alignment horizontal="center" vertical="center"/>
    </xf>
    <xf numFmtId="0" fontId="3" fillId="0" borderId="0" xfId="0" applyFont="1" applyBorder="1" applyAlignment="1" applyProtection="1">
      <alignment horizontal="center" vertical="center"/>
    </xf>
    <xf numFmtId="0" fontId="1" fillId="0" borderId="0" xfId="0" applyFont="1" applyAlignment="1" applyProtection="1">
      <alignment horizontal="center" vertical="center"/>
    </xf>
    <xf numFmtId="0" fontId="1" fillId="0" borderId="1" xfId="0" applyFont="1" applyBorder="1" applyAlignment="1" applyProtection="1">
      <alignment horizontal="center" vertical="center"/>
    </xf>
    <xf numFmtId="0" fontId="1" fillId="0" borderId="2" xfId="0" applyFont="1" applyBorder="1" applyAlignment="1" applyProtection="1">
      <alignment horizontal="center" vertical="center"/>
    </xf>
    <xf numFmtId="0" fontId="1" fillId="0" borderId="3" xfId="0" applyFont="1" applyBorder="1" applyAlignment="1" applyProtection="1">
      <alignment horizontal="left" vertical="center"/>
    </xf>
    <xf numFmtId="0" fontId="1" fillId="0" borderId="3" xfId="0" applyFont="1" applyBorder="1" applyProtection="1">
      <alignment vertical="center"/>
    </xf>
    <xf numFmtId="0" fontId="1" fillId="0" borderId="3" xfId="0" applyFont="1" applyFill="1" applyBorder="1" applyProtection="1">
      <alignment vertical="center"/>
    </xf>
    <xf numFmtId="0" fontId="4" fillId="0" borderId="0" xfId="0" applyFont="1" applyAlignment="1" applyProtection="1">
      <alignment horizontal="right" vertical="center"/>
    </xf>
    <xf numFmtId="0" fontId="6" fillId="2" borderId="4" xfId="0" applyFont="1" applyFill="1" applyBorder="1" applyAlignment="1" applyProtection="1">
      <alignment vertical="center"/>
    </xf>
    <xf numFmtId="0" fontId="6" fillId="2" borderId="5" xfId="0" applyFont="1" applyFill="1" applyBorder="1" applyAlignment="1" applyProtection="1">
      <alignment vertical="center"/>
    </xf>
    <xf numFmtId="0" fontId="1" fillId="0" borderId="0"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0" xfId="0" applyFont="1" applyBorder="1" applyAlignment="1" applyProtection="1">
      <alignment vertical="center"/>
    </xf>
    <xf numFmtId="0" fontId="2" fillId="0" borderId="0" xfId="0" applyFont="1" applyAlignment="1" applyProtection="1">
      <alignment horizontal="left" vertical="center"/>
    </xf>
    <xf numFmtId="0" fontId="6" fillId="2" borderId="8" xfId="0" applyFont="1" applyFill="1" applyBorder="1" applyAlignment="1" applyProtection="1">
      <alignment horizontal="left" vertical="center"/>
    </xf>
    <xf numFmtId="0" fontId="6" fillId="2" borderId="4" xfId="0" applyFont="1" applyFill="1" applyBorder="1" applyAlignment="1" applyProtection="1">
      <alignment horizontal="left" vertical="center"/>
    </xf>
    <xf numFmtId="0" fontId="1" fillId="2" borderId="4" xfId="0" applyFont="1" applyFill="1" applyBorder="1" applyAlignment="1" applyProtection="1">
      <alignment horizontal="left" vertical="center"/>
    </xf>
    <xf numFmtId="14" fontId="6" fillId="2" borderId="4" xfId="0" applyNumberFormat="1" applyFont="1" applyFill="1" applyBorder="1" applyAlignment="1" applyProtection="1">
      <alignment horizontal="right" vertical="center"/>
    </xf>
    <xf numFmtId="14" fontId="6" fillId="2" borderId="4" xfId="0" applyNumberFormat="1" applyFont="1" applyFill="1" applyBorder="1" applyAlignment="1" applyProtection="1">
      <alignment vertical="center"/>
    </xf>
    <xf numFmtId="0" fontId="1" fillId="2" borderId="4" xfId="0" applyFont="1" applyFill="1" applyBorder="1" applyAlignment="1" applyProtection="1">
      <alignment vertical="center"/>
    </xf>
    <xf numFmtId="0" fontId="1" fillId="2" borderId="5" xfId="0" applyFont="1" applyFill="1" applyBorder="1" applyAlignment="1" applyProtection="1">
      <alignment vertical="center"/>
    </xf>
    <xf numFmtId="0" fontId="1" fillId="0" borderId="0" xfId="0" applyFont="1" applyAlignment="1" applyProtection="1">
      <alignment vertical="center"/>
    </xf>
    <xf numFmtId="0" fontId="1" fillId="0" borderId="0" xfId="0" applyFont="1" applyFill="1" applyAlignment="1" applyProtection="1">
      <alignment horizontal="center" vertical="center"/>
    </xf>
    <xf numFmtId="0" fontId="1" fillId="0" borderId="0" xfId="0" applyFont="1" applyFill="1" applyAlignment="1" applyProtection="1">
      <alignment vertical="center"/>
    </xf>
    <xf numFmtId="0" fontId="1" fillId="0" borderId="0" xfId="0" applyFont="1" applyFill="1" applyBorder="1" applyAlignment="1" applyProtection="1">
      <alignment horizontal="center" vertical="center"/>
    </xf>
    <xf numFmtId="0" fontId="1" fillId="0" borderId="0" xfId="0" applyNumberFormat="1" applyFont="1" applyFill="1" applyBorder="1" applyAlignment="1" applyProtection="1">
      <alignment horizontal="center" vertical="center"/>
    </xf>
    <xf numFmtId="14" fontId="1" fillId="0" borderId="0" xfId="0" applyNumberFormat="1" applyFont="1" applyFill="1" applyBorder="1" applyAlignment="1" applyProtection="1">
      <alignment horizontal="center" vertical="center"/>
    </xf>
    <xf numFmtId="0" fontId="6" fillId="2" borderId="9" xfId="0" applyFont="1" applyFill="1" applyBorder="1" applyAlignment="1" applyProtection="1">
      <alignment horizontal="left" vertical="center"/>
    </xf>
    <xf numFmtId="0" fontId="6" fillId="2" borderId="3" xfId="0" applyFont="1" applyFill="1" applyBorder="1" applyAlignment="1" applyProtection="1">
      <alignment horizontal="left" vertical="center"/>
    </xf>
    <xf numFmtId="0" fontId="1" fillId="2" borderId="3" xfId="0" applyFont="1" applyFill="1" applyBorder="1" applyAlignment="1" applyProtection="1">
      <alignment horizontal="left" vertical="center"/>
    </xf>
    <xf numFmtId="14" fontId="6" fillId="2" borderId="3" xfId="0" applyNumberFormat="1" applyFont="1" applyFill="1" applyBorder="1" applyAlignment="1" applyProtection="1">
      <alignment horizontal="right" vertical="center"/>
    </xf>
    <xf numFmtId="14" fontId="6" fillId="2" borderId="3" xfId="0" applyNumberFormat="1" applyFont="1" applyFill="1" applyBorder="1" applyAlignment="1" applyProtection="1">
      <alignment vertical="center"/>
    </xf>
    <xf numFmtId="0" fontId="1" fillId="2" borderId="3" xfId="0" applyFont="1" applyFill="1" applyBorder="1" applyAlignment="1" applyProtection="1">
      <alignment vertical="center"/>
    </xf>
    <xf numFmtId="0" fontId="1" fillId="2" borderId="10" xfId="0" applyFont="1" applyFill="1" applyBorder="1" applyAlignment="1" applyProtection="1">
      <alignment vertical="center"/>
    </xf>
    <xf numFmtId="0" fontId="6" fillId="0" borderId="0" xfId="0" applyFont="1" applyFill="1" applyBorder="1" applyAlignment="1" applyProtection="1">
      <alignment horizontal="left" vertical="center"/>
    </xf>
    <xf numFmtId="0" fontId="1" fillId="0" borderId="0" xfId="0" applyFont="1" applyFill="1" applyBorder="1" applyAlignment="1" applyProtection="1">
      <alignment horizontal="left" vertical="center"/>
    </xf>
    <xf numFmtId="14" fontId="6" fillId="0" borderId="0" xfId="0" applyNumberFormat="1" applyFont="1" applyFill="1" applyBorder="1" applyAlignment="1" applyProtection="1">
      <alignment horizontal="right" vertical="center"/>
    </xf>
    <xf numFmtId="14" fontId="6" fillId="0" borderId="0" xfId="0" applyNumberFormat="1" applyFont="1" applyFill="1" applyBorder="1" applyAlignment="1" applyProtection="1">
      <alignment horizontal="left" vertical="center"/>
    </xf>
    <xf numFmtId="14" fontId="6" fillId="0" borderId="0" xfId="0" applyNumberFormat="1" applyFont="1" applyFill="1" applyBorder="1" applyAlignment="1" applyProtection="1">
      <alignment horizontal="center" vertical="center"/>
    </xf>
    <xf numFmtId="14" fontId="6" fillId="0" borderId="0" xfId="0" applyNumberFormat="1" applyFont="1" applyFill="1" applyBorder="1" applyAlignment="1" applyProtection="1">
      <alignment vertical="center"/>
    </xf>
    <xf numFmtId="0" fontId="1" fillId="0" borderId="0" xfId="0" applyFont="1" applyFill="1" applyBorder="1" applyAlignment="1" applyProtection="1">
      <alignment vertical="center"/>
    </xf>
    <xf numFmtId="5" fontId="1"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left" vertical="center"/>
    </xf>
    <xf numFmtId="0" fontId="2" fillId="0" borderId="0" xfId="0" applyFont="1" applyFill="1" applyBorder="1" applyAlignment="1" applyProtection="1">
      <alignment horizontal="right" vertical="center"/>
    </xf>
    <xf numFmtId="0" fontId="1" fillId="0" borderId="0" xfId="0" applyFont="1" applyFill="1" applyBorder="1" applyAlignment="1" applyProtection="1">
      <alignment horizontal="center" vertical="center" wrapText="1"/>
    </xf>
    <xf numFmtId="0" fontId="6" fillId="2" borderId="8" xfId="0" applyFont="1" applyFill="1" applyBorder="1" applyAlignment="1" applyProtection="1">
      <alignment vertical="center"/>
    </xf>
    <xf numFmtId="0" fontId="8" fillId="2" borderId="4" xfId="0" applyFont="1" applyFill="1" applyBorder="1" applyAlignment="1" applyProtection="1">
      <alignment vertical="center"/>
    </xf>
    <xf numFmtId="0" fontId="8" fillId="2" borderId="5" xfId="0" applyFont="1" applyFill="1" applyBorder="1" applyAlignment="1" applyProtection="1">
      <alignment vertical="center"/>
    </xf>
    <xf numFmtId="5" fontId="1" fillId="0" borderId="0" xfId="0" applyNumberFormat="1" applyFont="1" applyBorder="1" applyAlignment="1" applyProtection="1">
      <alignment horizontal="center" vertical="center"/>
    </xf>
    <xf numFmtId="5" fontId="1" fillId="0" borderId="0" xfId="0" applyNumberFormat="1" applyFont="1" applyBorder="1" applyAlignment="1" applyProtection="1">
      <alignment horizontal="right" vertical="center"/>
    </xf>
    <xf numFmtId="0" fontId="1" fillId="0" borderId="0" xfId="0" applyFont="1" applyBorder="1" applyProtection="1">
      <alignment vertical="center"/>
    </xf>
    <xf numFmtId="0" fontId="1" fillId="0" borderId="12" xfId="0" applyFont="1" applyBorder="1" applyProtection="1">
      <alignment vertical="center"/>
    </xf>
    <xf numFmtId="0" fontId="4" fillId="0" borderId="12" xfId="0" applyFont="1" applyBorder="1" applyAlignment="1" applyProtection="1">
      <alignment horizontal="right" vertical="center"/>
    </xf>
    <xf numFmtId="0" fontId="9" fillId="0" borderId="0" xfId="0" applyFont="1" applyFill="1" applyProtection="1">
      <alignment vertical="center"/>
    </xf>
    <xf numFmtId="0" fontId="9" fillId="0" borderId="0" xfId="0" applyFont="1" applyProtection="1">
      <alignment vertical="center"/>
    </xf>
    <xf numFmtId="0" fontId="7" fillId="0" borderId="0" xfId="0" applyFont="1" applyProtection="1">
      <alignment vertical="center"/>
    </xf>
    <xf numFmtId="0" fontId="10" fillId="0" borderId="0" xfId="0" applyFont="1" applyProtection="1">
      <alignment vertical="center"/>
    </xf>
    <xf numFmtId="0" fontId="10" fillId="0" borderId="0" xfId="0" applyFont="1" applyAlignment="1" applyProtection="1">
      <alignment vertical="center"/>
    </xf>
    <xf numFmtId="0" fontId="11" fillId="0" borderId="0" xfId="0" applyFont="1" applyProtection="1">
      <alignment vertical="center"/>
    </xf>
    <xf numFmtId="0" fontId="11" fillId="0" borderId="0" xfId="0" applyFont="1" applyAlignment="1" applyProtection="1">
      <alignment vertical="center"/>
    </xf>
    <xf numFmtId="0" fontId="1" fillId="0" borderId="0" xfId="0" applyFont="1">
      <alignment vertical="center"/>
    </xf>
    <xf numFmtId="0" fontId="7" fillId="0" borderId="0" xfId="0" applyFont="1">
      <alignment vertical="center"/>
    </xf>
    <xf numFmtId="0" fontId="11" fillId="0" borderId="0" xfId="0" applyFont="1">
      <alignment vertical="center"/>
    </xf>
    <xf numFmtId="0" fontId="1" fillId="0" borderId="0" xfId="0" applyFont="1" applyAlignment="1">
      <alignment horizontal="center" vertical="center"/>
    </xf>
    <xf numFmtId="0" fontId="1" fillId="2" borderId="3" xfId="0" applyFont="1" applyFill="1" applyBorder="1">
      <alignment vertical="center"/>
    </xf>
    <xf numFmtId="0" fontId="1" fillId="5" borderId="3" xfId="0" applyFont="1" applyFill="1" applyBorder="1">
      <alignment vertical="center"/>
    </xf>
    <xf numFmtId="0" fontId="1" fillId="5" borderId="10" xfId="0" applyFont="1" applyFill="1" applyBorder="1">
      <alignment vertical="center"/>
    </xf>
    <xf numFmtId="0" fontId="13" fillId="2" borderId="3" xfId="0" applyFont="1" applyFill="1" applyBorder="1">
      <alignment vertical="center"/>
    </xf>
    <xf numFmtId="0" fontId="14" fillId="0" borderId="0" xfId="1" applyFont="1" applyAlignment="1">
      <alignment horizontal="left" vertical="center"/>
    </xf>
    <xf numFmtId="0" fontId="1" fillId="0" borderId="31" xfId="0" applyFont="1" applyBorder="1" applyAlignment="1" applyProtection="1">
      <alignment vertical="center"/>
    </xf>
    <xf numFmtId="0" fontId="1" fillId="0" borderId="34" xfId="0" applyFont="1" applyBorder="1" applyAlignment="1" applyProtection="1">
      <alignment vertical="center"/>
    </xf>
    <xf numFmtId="0" fontId="1" fillId="0" borderId="23" xfId="0" applyFont="1" applyBorder="1" applyAlignment="1" applyProtection="1">
      <alignment vertical="center"/>
    </xf>
    <xf numFmtId="0" fontId="1" fillId="0" borderId="14" xfId="0" applyFont="1" applyBorder="1" applyAlignment="1" applyProtection="1">
      <alignment vertical="center"/>
    </xf>
    <xf numFmtId="0" fontId="1" fillId="0" borderId="15" xfId="0" applyFont="1" applyBorder="1" applyAlignment="1" applyProtection="1">
      <alignment vertical="center"/>
    </xf>
    <xf numFmtId="0" fontId="1" fillId="0" borderId="16" xfId="0" applyFont="1" applyBorder="1" applyAlignment="1" applyProtection="1">
      <alignment vertical="center"/>
    </xf>
    <xf numFmtId="0" fontId="1" fillId="0" borderId="17" xfId="0" applyFont="1" applyBorder="1" applyAlignment="1" applyProtection="1">
      <alignment vertical="center"/>
    </xf>
    <xf numFmtId="0" fontId="1" fillId="0" borderId="13" xfId="0" applyFont="1" applyBorder="1" applyAlignment="1" applyProtection="1">
      <alignment vertical="center"/>
    </xf>
    <xf numFmtId="0" fontId="1" fillId="0" borderId="18" xfId="0" applyFont="1" applyBorder="1" applyAlignment="1" applyProtection="1">
      <alignment vertical="center"/>
    </xf>
    <xf numFmtId="0" fontId="6" fillId="0" borderId="0" xfId="0" applyFont="1" applyFill="1" applyBorder="1" applyAlignment="1" applyProtection="1">
      <alignment vertical="center" wrapText="1"/>
    </xf>
    <xf numFmtId="0" fontId="1" fillId="0" borderId="0" xfId="0" applyFont="1" applyBorder="1" applyAlignment="1">
      <alignment horizontal="center" vertical="center"/>
    </xf>
    <xf numFmtId="0" fontId="6" fillId="2" borderId="48" xfId="0" applyFont="1" applyFill="1" applyBorder="1" applyAlignment="1" applyProtection="1">
      <alignment horizontal="left" vertical="center"/>
    </xf>
    <xf numFmtId="0" fontId="1" fillId="0" borderId="0" xfId="0" applyFont="1" applyFill="1" applyBorder="1" applyAlignment="1" applyProtection="1">
      <alignment horizontal="center" vertical="center" shrinkToFit="1"/>
      <protection locked="0"/>
    </xf>
    <xf numFmtId="0" fontId="1" fillId="0" borderId="4" xfId="0" applyFont="1" applyFill="1" applyBorder="1" applyAlignment="1" applyProtection="1">
      <alignment horizontal="center" vertical="center" shrinkToFit="1"/>
      <protection locked="0"/>
    </xf>
    <xf numFmtId="0" fontId="1" fillId="0" borderId="20" xfId="0" applyFont="1" applyFill="1" applyBorder="1" applyAlignment="1" applyProtection="1">
      <alignment horizontal="center" vertical="center" shrinkToFit="1"/>
      <protection locked="0"/>
    </xf>
    <xf numFmtId="0" fontId="1" fillId="0" borderId="48"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41" xfId="0" applyFont="1" applyBorder="1" applyAlignment="1" applyProtection="1">
      <alignment horizontal="center" vertical="center"/>
    </xf>
    <xf numFmtId="0" fontId="1" fillId="0" borderId="49"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8" xfId="0" applyFont="1" applyBorder="1" applyAlignment="1" applyProtection="1">
      <alignment horizontal="center" vertical="center"/>
    </xf>
    <xf numFmtId="0" fontId="1" fillId="3" borderId="14" xfId="0" applyFont="1" applyFill="1" applyBorder="1" applyAlignment="1" applyProtection="1">
      <alignment horizontal="center" vertical="center"/>
      <protection locked="0"/>
    </xf>
    <xf numFmtId="0" fontId="1" fillId="3" borderId="15" xfId="0" applyFont="1" applyFill="1" applyBorder="1" applyAlignment="1" applyProtection="1">
      <alignment horizontal="center" vertical="center"/>
      <protection locked="0"/>
    </xf>
    <xf numFmtId="0" fontId="1" fillId="3" borderId="16" xfId="0" applyFont="1" applyFill="1" applyBorder="1" applyAlignment="1" applyProtection="1">
      <alignment horizontal="center" vertical="center"/>
      <protection locked="0"/>
    </xf>
    <xf numFmtId="0" fontId="1" fillId="3" borderId="17" xfId="0" applyFont="1" applyFill="1" applyBorder="1" applyAlignment="1" applyProtection="1">
      <alignment horizontal="center" vertical="center"/>
      <protection locked="0"/>
    </xf>
    <xf numFmtId="0" fontId="1" fillId="3" borderId="13" xfId="0" applyFont="1" applyFill="1" applyBorder="1" applyAlignment="1" applyProtection="1">
      <alignment horizontal="center" vertical="center"/>
      <protection locked="0"/>
    </xf>
    <xf numFmtId="0" fontId="1" fillId="3" borderId="18" xfId="0" applyFont="1" applyFill="1" applyBorder="1" applyAlignment="1" applyProtection="1">
      <alignment horizontal="center" vertical="center"/>
      <protection locked="0"/>
    </xf>
    <xf numFmtId="0" fontId="1" fillId="0" borderId="14" xfId="0" applyFont="1" applyBorder="1" applyAlignment="1" applyProtection="1">
      <alignment horizontal="center"/>
    </xf>
    <xf numFmtId="0" fontId="1" fillId="0" borderId="15" xfId="0" applyFont="1" applyBorder="1" applyAlignment="1" applyProtection="1">
      <alignment horizontal="center"/>
    </xf>
    <xf numFmtId="0" fontId="1" fillId="0" borderId="51" xfId="0" applyFont="1" applyBorder="1" applyAlignment="1" applyProtection="1">
      <alignment horizontal="center"/>
    </xf>
    <xf numFmtId="0" fontId="1" fillId="0" borderId="40" xfId="0" applyFont="1" applyBorder="1" applyAlignment="1" applyProtection="1">
      <alignment horizontal="center"/>
    </xf>
    <xf numFmtId="0" fontId="1" fillId="0" borderId="0" xfId="0" applyFont="1" applyBorder="1" applyAlignment="1" applyProtection="1">
      <alignment horizontal="center"/>
    </xf>
    <xf numFmtId="0" fontId="1" fillId="0" borderId="38" xfId="0" applyFont="1" applyBorder="1" applyAlignment="1" applyProtection="1">
      <alignment horizontal="center"/>
    </xf>
    <xf numFmtId="0" fontId="1" fillId="0" borderId="17" xfId="0" applyFont="1" applyBorder="1" applyAlignment="1" applyProtection="1">
      <alignment horizontal="center"/>
    </xf>
    <xf numFmtId="0" fontId="1" fillId="0" borderId="13" xfId="0" applyFont="1" applyBorder="1" applyAlignment="1" applyProtection="1">
      <alignment horizontal="center"/>
    </xf>
    <xf numFmtId="0" fontId="1" fillId="0" borderId="52" xfId="0" applyFont="1" applyBorder="1" applyAlignment="1" applyProtection="1">
      <alignment horizontal="center"/>
    </xf>
    <xf numFmtId="0" fontId="1" fillId="3" borderId="40" xfId="0" applyFont="1" applyFill="1" applyBorder="1" applyAlignment="1" applyProtection="1">
      <alignment horizontal="center" vertical="center"/>
      <protection locked="0"/>
    </xf>
    <xf numFmtId="0" fontId="1" fillId="3" borderId="0" xfId="0" applyFont="1" applyFill="1" applyBorder="1" applyAlignment="1" applyProtection="1">
      <alignment horizontal="center" vertical="center"/>
      <protection locked="0"/>
    </xf>
    <xf numFmtId="0" fontId="1" fillId="3" borderId="53" xfId="0" applyFont="1" applyFill="1" applyBorder="1" applyAlignment="1" applyProtection="1">
      <alignment horizontal="center" vertical="center"/>
      <protection locked="0"/>
    </xf>
    <xf numFmtId="0" fontId="1" fillId="3" borderId="54" xfId="0" applyFont="1" applyFill="1" applyBorder="1" applyAlignment="1" applyProtection="1">
      <alignment horizontal="center" vertical="center"/>
      <protection locked="0"/>
    </xf>
    <xf numFmtId="0" fontId="1" fillId="3" borderId="41" xfId="0" applyFont="1" applyFill="1" applyBorder="1" applyAlignment="1" applyProtection="1">
      <alignment horizontal="center" vertical="center"/>
      <protection locked="0"/>
    </xf>
    <xf numFmtId="0" fontId="1" fillId="3" borderId="31" xfId="0" applyFont="1" applyFill="1" applyBorder="1" applyAlignment="1" applyProtection="1">
      <alignment horizontal="center" vertical="center"/>
      <protection locked="0"/>
    </xf>
    <xf numFmtId="0" fontId="1" fillId="3" borderId="34" xfId="0" applyFont="1" applyFill="1" applyBorder="1" applyAlignment="1" applyProtection="1">
      <alignment horizontal="center" vertical="center"/>
      <protection locked="0"/>
    </xf>
    <xf numFmtId="0" fontId="1" fillId="3" borderId="55" xfId="0" applyFont="1" applyFill="1" applyBorder="1" applyAlignment="1" applyProtection="1">
      <alignment horizontal="center" vertical="center"/>
      <protection locked="0"/>
    </xf>
    <xf numFmtId="0" fontId="1" fillId="3" borderId="23" xfId="0" applyFont="1" applyFill="1" applyBorder="1" applyAlignment="1" applyProtection="1">
      <alignment horizontal="center" vertical="center"/>
      <protection locked="0"/>
    </xf>
    <xf numFmtId="5" fontId="1" fillId="0" borderId="11" xfId="0" applyNumberFormat="1" applyFont="1" applyFill="1" applyBorder="1" applyAlignment="1" applyProtection="1">
      <alignment horizontal="right" vertical="center"/>
    </xf>
    <xf numFmtId="0" fontId="1" fillId="0" borderId="50"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0" xfId="0" applyFont="1" applyBorder="1" applyAlignment="1" applyProtection="1">
      <alignment horizontal="center" vertical="center"/>
    </xf>
    <xf numFmtId="0" fontId="1" fillId="0" borderId="21" xfId="0" applyFont="1" applyBorder="1" applyAlignment="1" applyProtection="1">
      <alignment horizontal="center" vertical="center"/>
    </xf>
    <xf numFmtId="0" fontId="2" fillId="0" borderId="0" xfId="0" applyFont="1" applyAlignment="1" applyProtection="1">
      <alignment horizontal="left" vertical="center" wrapText="1"/>
    </xf>
    <xf numFmtId="0" fontId="2" fillId="0" borderId="0" xfId="0" applyFont="1" applyAlignment="1" applyProtection="1">
      <alignment horizontal="left" vertical="center"/>
    </xf>
    <xf numFmtId="0" fontId="7" fillId="0" borderId="14" xfId="0" applyFont="1" applyBorder="1" applyAlignment="1" applyProtection="1">
      <alignment horizontal="center" vertical="center" wrapText="1"/>
    </xf>
    <xf numFmtId="0" fontId="7" fillId="0" borderId="16" xfId="0" applyFont="1" applyBorder="1" applyAlignment="1" applyProtection="1">
      <alignment horizontal="center" vertical="center"/>
    </xf>
    <xf numFmtId="0" fontId="7" fillId="0" borderId="19" xfId="0" applyFont="1" applyBorder="1" applyAlignment="1" applyProtection="1">
      <alignment horizontal="center" vertical="center"/>
    </xf>
    <xf numFmtId="0" fontId="7" fillId="0" borderId="21" xfId="0" applyFont="1" applyBorder="1" applyAlignment="1" applyProtection="1">
      <alignment horizontal="center" vertical="center"/>
    </xf>
    <xf numFmtId="0" fontId="7"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7" fillId="0" borderId="20" xfId="0" applyFont="1" applyBorder="1" applyAlignment="1" applyProtection="1">
      <alignment horizontal="center" vertical="center"/>
    </xf>
    <xf numFmtId="0" fontId="1" fillId="3" borderId="20" xfId="0" applyFont="1" applyFill="1" applyBorder="1" applyAlignment="1" applyProtection="1">
      <alignment horizontal="center" vertical="center"/>
      <protection locked="0"/>
    </xf>
    <xf numFmtId="0" fontId="1" fillId="3" borderId="21" xfId="0" applyFont="1" applyFill="1" applyBorder="1" applyAlignment="1" applyProtection="1">
      <alignment horizontal="center" vertical="center"/>
      <protection locked="0"/>
    </xf>
    <xf numFmtId="0" fontId="1" fillId="3" borderId="51" xfId="0" applyFont="1" applyFill="1" applyBorder="1" applyAlignment="1" applyProtection="1">
      <alignment horizontal="center" vertical="center"/>
      <protection locked="0"/>
    </xf>
    <xf numFmtId="0" fontId="1" fillId="3" borderId="19" xfId="0" applyFont="1" applyFill="1" applyBorder="1" applyAlignment="1" applyProtection="1">
      <alignment horizontal="center" vertical="center"/>
      <protection locked="0"/>
    </xf>
    <xf numFmtId="0" fontId="1" fillId="3" borderId="45" xfId="0" applyFont="1" applyFill="1" applyBorder="1" applyAlignment="1" applyProtection="1">
      <alignment horizontal="center" vertical="center"/>
      <protection locked="0"/>
    </xf>
    <xf numFmtId="0" fontId="1" fillId="0" borderId="50" xfId="0" applyFont="1" applyBorder="1" applyAlignment="1" applyProtection="1">
      <alignment horizontal="center" vertical="center" wrapText="1"/>
    </xf>
    <xf numFmtId="0" fontId="1" fillId="0" borderId="11" xfId="0" applyFont="1" applyFill="1" applyBorder="1" applyAlignment="1" applyProtection="1">
      <alignment horizontal="center" vertical="center"/>
    </xf>
    <xf numFmtId="0" fontId="1" fillId="0" borderId="25" xfId="0" applyFont="1" applyFill="1" applyBorder="1" applyAlignment="1" applyProtection="1">
      <alignment horizontal="center" vertical="center"/>
    </xf>
    <xf numFmtId="14" fontId="1" fillId="0" borderId="11" xfId="0" applyNumberFormat="1" applyFont="1" applyFill="1" applyBorder="1" applyAlignment="1" applyProtection="1">
      <alignment horizontal="center" vertical="center"/>
    </xf>
    <xf numFmtId="14" fontId="1" fillId="3" borderId="11" xfId="0" applyNumberFormat="1" applyFont="1" applyFill="1" applyBorder="1" applyAlignment="1" applyProtection="1">
      <alignment horizontal="center" vertical="center"/>
      <protection locked="0"/>
    </xf>
    <xf numFmtId="0" fontId="3" fillId="0" borderId="8"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44" xfId="0" applyFont="1" applyBorder="1" applyAlignment="1" applyProtection="1">
      <alignment horizontal="center" vertical="center"/>
    </xf>
    <xf numFmtId="0" fontId="3" fillId="0" borderId="20" xfId="0" applyFont="1" applyBorder="1" applyAlignment="1" applyProtection="1">
      <alignment horizontal="center" vertical="center"/>
    </xf>
    <xf numFmtId="0" fontId="3" fillId="0" borderId="45" xfId="0" applyFont="1" applyBorder="1" applyAlignment="1" applyProtection="1">
      <alignment horizontal="center" vertical="center"/>
    </xf>
    <xf numFmtId="0" fontId="1" fillId="3" borderId="9" xfId="0" applyFont="1" applyFill="1" applyBorder="1" applyAlignment="1" applyProtection="1">
      <alignment horizontal="right" vertical="center"/>
      <protection locked="0"/>
    </xf>
    <xf numFmtId="0" fontId="1" fillId="3" borderId="3" xfId="0" applyFont="1" applyFill="1" applyBorder="1" applyAlignment="1" applyProtection="1">
      <alignment horizontal="right" vertical="center"/>
      <protection locked="0"/>
    </xf>
    <xf numFmtId="0" fontId="1" fillId="3" borderId="1"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protection locked="0"/>
    </xf>
    <xf numFmtId="0" fontId="1" fillId="3" borderId="46" xfId="0" applyFont="1" applyFill="1" applyBorder="1" applyAlignment="1" applyProtection="1">
      <alignment horizontal="center" vertical="center"/>
      <protection locked="0"/>
    </xf>
    <xf numFmtId="0" fontId="1" fillId="0" borderId="47" xfId="0" applyFont="1" applyBorder="1" applyAlignment="1" applyProtection="1">
      <alignment horizontal="center" vertical="center"/>
    </xf>
    <xf numFmtId="0" fontId="1" fillId="0" borderId="34" xfId="0" applyFont="1" applyBorder="1" applyAlignment="1" applyProtection="1">
      <alignment horizontal="center" vertical="center"/>
    </xf>
    <xf numFmtId="0" fontId="1" fillId="0" borderId="23"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44" xfId="0" applyFont="1" applyBorder="1" applyAlignment="1" applyProtection="1">
      <alignment horizontal="center" vertical="center"/>
    </xf>
    <xf numFmtId="0" fontId="5" fillId="0" borderId="20" xfId="0" applyFont="1" applyBorder="1" applyAlignment="1" applyProtection="1">
      <alignment horizontal="center" vertical="center"/>
    </xf>
    <xf numFmtId="0" fontId="5" fillId="0" borderId="45" xfId="0" applyFont="1" applyBorder="1" applyAlignment="1" applyProtection="1">
      <alignment horizontal="center" vertical="center"/>
    </xf>
    <xf numFmtId="0" fontId="6" fillId="2" borderId="8"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6" fillId="2" borderId="9"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6" fillId="2" borderId="10" xfId="0" applyFont="1" applyFill="1" applyBorder="1" applyAlignment="1" applyProtection="1">
      <alignment horizontal="center" vertical="center"/>
    </xf>
    <xf numFmtId="0" fontId="8" fillId="0" borderId="3" xfId="0" applyFont="1" applyBorder="1" applyAlignment="1" applyProtection="1">
      <alignment horizontal="right" vertical="center"/>
    </xf>
    <xf numFmtId="0" fontId="1" fillId="3" borderId="39" xfId="0" applyFont="1" applyFill="1" applyBorder="1" applyAlignment="1" applyProtection="1">
      <alignment horizontal="center" vertical="center"/>
      <protection locked="0"/>
    </xf>
    <xf numFmtId="49" fontId="1" fillId="3" borderId="42" xfId="0" applyNumberFormat="1" applyFont="1" applyFill="1" applyBorder="1" applyAlignment="1" applyProtection="1">
      <alignment horizontal="center" vertical="center"/>
      <protection locked="0"/>
    </xf>
    <xf numFmtId="49" fontId="1" fillId="3" borderId="43" xfId="0" applyNumberFormat="1" applyFont="1" applyFill="1" applyBorder="1" applyAlignment="1" applyProtection="1">
      <alignment horizontal="center" vertical="center"/>
      <protection locked="0"/>
    </xf>
    <xf numFmtId="0" fontId="1" fillId="3" borderId="10" xfId="0" applyFont="1" applyFill="1" applyBorder="1" applyAlignment="1" applyProtection="1">
      <alignment horizontal="center" vertical="center"/>
      <protection locked="0"/>
    </xf>
    <xf numFmtId="0" fontId="12" fillId="0" borderId="0" xfId="1" applyAlignment="1" applyProtection="1">
      <alignment horizontal="left" vertical="center"/>
      <protection locked="0"/>
    </xf>
    <xf numFmtId="0" fontId="6" fillId="4" borderId="31" xfId="0" applyFont="1" applyFill="1" applyBorder="1" applyAlignment="1" applyProtection="1">
      <alignment horizontal="left" vertical="center"/>
    </xf>
    <xf numFmtId="0" fontId="6" fillId="4" borderId="34" xfId="0" applyFont="1" applyFill="1" applyBorder="1" applyAlignment="1" applyProtection="1">
      <alignment horizontal="left" vertical="center"/>
    </xf>
    <xf numFmtId="0" fontId="6" fillId="4" borderId="23" xfId="0" applyFont="1" applyFill="1" applyBorder="1" applyAlignment="1" applyProtection="1">
      <alignment horizontal="left" vertical="center"/>
    </xf>
    <xf numFmtId="0" fontId="1" fillId="0" borderId="22" xfId="0" applyFont="1" applyFill="1" applyBorder="1" applyAlignment="1" applyProtection="1">
      <alignment horizontal="center" vertical="center"/>
    </xf>
    <xf numFmtId="0" fontId="8" fillId="0" borderId="35" xfId="0" applyFont="1" applyBorder="1" applyAlignment="1" applyProtection="1">
      <alignment horizontal="center" vertical="center"/>
    </xf>
    <xf numFmtId="0" fontId="8" fillId="0" borderId="11" xfId="0" applyFont="1" applyBorder="1" applyAlignment="1" applyProtection="1">
      <alignment horizontal="center" vertical="center"/>
    </xf>
    <xf numFmtId="0" fontId="1" fillId="3" borderId="27" xfId="0" applyFont="1" applyFill="1" applyBorder="1" applyAlignment="1" applyProtection="1">
      <alignment horizontal="center" vertical="center"/>
      <protection locked="0"/>
    </xf>
    <xf numFmtId="0" fontId="1" fillId="3" borderId="28" xfId="0" applyFont="1" applyFill="1" applyBorder="1" applyAlignment="1" applyProtection="1">
      <alignment horizontal="center" vertical="center"/>
      <protection locked="0"/>
    </xf>
    <xf numFmtId="0" fontId="1" fillId="3" borderId="29" xfId="0" applyFont="1" applyFill="1" applyBorder="1" applyAlignment="1" applyProtection="1">
      <alignment horizontal="center" vertical="center"/>
      <protection locked="0"/>
    </xf>
    <xf numFmtId="0" fontId="1" fillId="3" borderId="30" xfId="0" applyFont="1" applyFill="1" applyBorder="1" applyAlignment="1" applyProtection="1">
      <alignment horizontal="center" vertical="center"/>
      <protection locked="0"/>
    </xf>
    <xf numFmtId="0" fontId="1" fillId="3" borderId="22" xfId="0" applyFont="1" applyFill="1" applyBorder="1" applyAlignment="1" applyProtection="1">
      <alignment horizontal="center" vertical="center"/>
      <protection locked="0"/>
    </xf>
    <xf numFmtId="0" fontId="1" fillId="3" borderId="26" xfId="0" applyFont="1" applyFill="1" applyBorder="1" applyAlignment="1" applyProtection="1">
      <alignment horizontal="center" vertical="center"/>
      <protection locked="0"/>
    </xf>
    <xf numFmtId="5" fontId="1" fillId="0" borderId="11" xfId="0" applyNumberFormat="1" applyFont="1" applyFill="1" applyBorder="1" applyAlignment="1" applyProtection="1">
      <alignment horizontal="center" vertical="center"/>
    </xf>
    <xf numFmtId="0" fontId="1" fillId="0" borderId="36" xfId="0" applyFont="1" applyFill="1" applyBorder="1" applyAlignment="1" applyProtection="1">
      <alignment horizontal="center" vertical="center"/>
    </xf>
    <xf numFmtId="0" fontId="1" fillId="0" borderId="30" xfId="0" applyFont="1" applyFill="1" applyBorder="1" applyAlignment="1" applyProtection="1">
      <alignment horizontal="center" vertical="center"/>
    </xf>
    <xf numFmtId="0" fontId="1" fillId="0" borderId="24" xfId="0" applyFont="1" applyBorder="1" applyAlignment="1" applyProtection="1">
      <alignment horizontal="center" vertical="center"/>
    </xf>
    <xf numFmtId="0" fontId="1" fillId="0" borderId="37" xfId="0" applyFont="1" applyBorder="1" applyAlignment="1" applyProtection="1">
      <alignment horizontal="center" vertical="center"/>
    </xf>
    <xf numFmtId="5" fontId="1" fillId="0" borderId="11" xfId="0" applyNumberFormat="1" applyFont="1" applyBorder="1" applyAlignment="1" applyProtection="1">
      <alignment horizontal="right" vertical="center"/>
    </xf>
    <xf numFmtId="5" fontId="1" fillId="0" borderId="22" xfId="0" applyNumberFormat="1" applyFont="1" applyBorder="1" applyAlignment="1" applyProtection="1">
      <alignment horizontal="right" vertical="center"/>
    </xf>
    <xf numFmtId="5" fontId="1" fillId="0" borderId="11" xfId="0" applyNumberFormat="1" applyFont="1" applyBorder="1" applyAlignment="1" applyProtection="1">
      <alignment horizontal="center" vertical="center"/>
    </xf>
    <xf numFmtId="5" fontId="1" fillId="0" borderId="22" xfId="0" applyNumberFormat="1" applyFont="1" applyBorder="1" applyAlignment="1" applyProtection="1">
      <alignment horizontal="center" vertical="center"/>
    </xf>
    <xf numFmtId="0" fontId="1" fillId="0" borderId="11" xfId="0" applyFont="1" applyBorder="1" applyAlignment="1" applyProtection="1">
      <alignment horizontal="center" vertical="center"/>
    </xf>
    <xf numFmtId="0" fontId="1" fillId="0" borderId="22" xfId="0" applyFont="1" applyBorder="1" applyAlignment="1" applyProtection="1">
      <alignment horizontal="center" vertical="center"/>
    </xf>
    <xf numFmtId="0" fontId="1" fillId="0" borderId="25"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11" xfId="0" applyNumberFormat="1" applyFont="1" applyFill="1" applyBorder="1" applyAlignment="1" applyProtection="1">
      <alignment horizontal="center" vertical="center"/>
    </xf>
    <xf numFmtId="0" fontId="1" fillId="0" borderId="22" xfId="0" applyNumberFormat="1" applyFont="1" applyFill="1" applyBorder="1" applyAlignment="1" applyProtection="1">
      <alignment horizontal="center" vertical="center"/>
    </xf>
    <xf numFmtId="0" fontId="1" fillId="0" borderId="31" xfId="0" applyFont="1" applyFill="1" applyBorder="1" applyAlignment="1" applyProtection="1">
      <alignment horizontal="center" vertical="center"/>
    </xf>
    <xf numFmtId="14" fontId="6" fillId="2" borderId="4" xfId="0" applyNumberFormat="1" applyFont="1" applyFill="1" applyBorder="1" applyAlignment="1" applyProtection="1">
      <alignment horizontal="center" vertical="center"/>
    </xf>
    <xf numFmtId="0" fontId="1" fillId="0" borderId="32" xfId="0" applyFont="1" applyFill="1" applyBorder="1" applyAlignment="1" applyProtection="1">
      <alignment horizontal="center" vertical="center"/>
    </xf>
    <xf numFmtId="14" fontId="6" fillId="2" borderId="4" xfId="0" applyNumberFormat="1" applyFont="1" applyFill="1" applyBorder="1" applyAlignment="1" applyProtection="1">
      <alignment horizontal="left" vertical="center"/>
    </xf>
    <xf numFmtId="14" fontId="6" fillId="2" borderId="3" xfId="0" applyNumberFormat="1" applyFont="1" applyFill="1" applyBorder="1" applyAlignment="1" applyProtection="1">
      <alignment horizontal="left" vertical="center"/>
    </xf>
    <xf numFmtId="14" fontId="6" fillId="2" borderId="3" xfId="0" applyNumberFormat="1" applyFont="1" applyFill="1" applyBorder="1" applyAlignment="1" applyProtection="1">
      <alignment horizontal="center" vertical="center"/>
    </xf>
    <xf numFmtId="0" fontId="1" fillId="0" borderId="24" xfId="0" applyFont="1" applyFill="1" applyBorder="1" applyAlignment="1" applyProtection="1">
      <alignment horizontal="center" vertical="center"/>
    </xf>
    <xf numFmtId="0" fontId="1" fillId="0" borderId="33" xfId="0" applyFont="1" applyFill="1" applyBorder="1" applyAlignment="1" applyProtection="1">
      <alignment horizontal="center" vertical="center"/>
    </xf>
    <xf numFmtId="0" fontId="0" fillId="0" borderId="11" xfId="0" applyBorder="1" applyProtection="1">
      <alignment vertical="center"/>
    </xf>
    <xf numFmtId="176" fontId="1" fillId="0" borderId="11" xfId="0" applyNumberFormat="1" applyFont="1" applyFill="1" applyBorder="1" applyAlignment="1" applyProtection="1">
      <alignment horizontal="center" vertical="center"/>
    </xf>
    <xf numFmtId="0" fontId="1" fillId="3" borderId="14" xfId="0" applyNumberFormat="1" applyFont="1" applyFill="1" applyBorder="1" applyAlignment="1" applyProtection="1">
      <alignment horizontal="center" vertical="center"/>
      <protection locked="0"/>
    </xf>
    <xf numFmtId="0" fontId="1" fillId="3" borderId="15" xfId="0" applyNumberFormat="1" applyFont="1" applyFill="1" applyBorder="1" applyAlignment="1" applyProtection="1">
      <alignment horizontal="center" vertical="center"/>
      <protection locked="0"/>
    </xf>
    <xf numFmtId="0" fontId="1" fillId="3" borderId="16" xfId="0" applyNumberFormat="1" applyFont="1" applyFill="1" applyBorder="1" applyAlignment="1" applyProtection="1">
      <alignment horizontal="center" vertical="center"/>
      <protection locked="0"/>
    </xf>
    <xf numFmtId="0" fontId="1" fillId="3" borderId="19" xfId="0" applyNumberFormat="1" applyFont="1" applyFill="1" applyBorder="1" applyAlignment="1" applyProtection="1">
      <alignment horizontal="center" vertical="center"/>
      <protection locked="0"/>
    </xf>
    <xf numFmtId="0" fontId="1" fillId="3" borderId="20" xfId="0" applyNumberFormat="1" applyFont="1" applyFill="1" applyBorder="1" applyAlignment="1" applyProtection="1">
      <alignment horizontal="center" vertical="center"/>
      <protection locked="0"/>
    </xf>
    <xf numFmtId="0" fontId="1" fillId="3" borderId="21" xfId="0" applyNumberFormat="1" applyFont="1" applyFill="1" applyBorder="1" applyAlignment="1" applyProtection="1">
      <alignment horizontal="center" vertical="center"/>
      <protection locked="0"/>
    </xf>
    <xf numFmtId="0" fontId="8" fillId="0" borderId="32" xfId="0" applyFont="1" applyBorder="1" applyAlignment="1" applyProtection="1">
      <alignment horizontal="center" vertical="center"/>
    </xf>
    <xf numFmtId="0" fontId="1" fillId="0" borderId="11" xfId="0" applyFont="1" applyFill="1" applyBorder="1" applyAlignment="1" applyProtection="1">
      <alignment horizontal="center" vertical="center" wrapText="1"/>
    </xf>
    <xf numFmtId="0" fontId="1" fillId="0" borderId="48" xfId="0" applyFont="1" applyBorder="1" applyAlignment="1">
      <alignment horizontal="center" vertical="center"/>
    </xf>
    <xf numFmtId="0" fontId="1" fillId="0" borderId="41" xfId="0" applyFont="1" applyBorder="1" applyAlignment="1">
      <alignment horizontal="center" vertical="center"/>
    </xf>
    <xf numFmtId="0" fontId="1" fillId="0" borderId="44" xfId="0" applyFont="1" applyBorder="1" applyAlignment="1">
      <alignment horizontal="center" vertical="center"/>
    </xf>
    <xf numFmtId="0" fontId="1" fillId="0" borderId="21" xfId="0" applyFont="1" applyBorder="1" applyAlignment="1">
      <alignment horizontal="center" vertical="center"/>
    </xf>
    <xf numFmtId="0" fontId="1" fillId="3" borderId="4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center" vertical="center" shrinkToFit="1"/>
      <protection locked="0"/>
    </xf>
    <xf numFmtId="0" fontId="1" fillId="3" borderId="41" xfId="0" applyFont="1" applyFill="1" applyBorder="1" applyAlignment="1" applyProtection="1">
      <alignment horizontal="center" vertical="center" shrinkToFit="1"/>
      <protection locked="0"/>
    </xf>
    <xf numFmtId="0" fontId="1" fillId="3" borderId="19" xfId="0" applyFont="1" applyFill="1" applyBorder="1" applyAlignment="1" applyProtection="1">
      <alignment horizontal="center" vertical="center" shrinkToFit="1"/>
      <protection locked="0"/>
    </xf>
    <xf numFmtId="0" fontId="1" fillId="3" borderId="20" xfId="0" applyFont="1" applyFill="1" applyBorder="1" applyAlignment="1" applyProtection="1">
      <alignment horizontal="center" vertical="center" shrinkToFit="1"/>
      <protection locked="0"/>
    </xf>
    <xf numFmtId="0" fontId="1" fillId="3" borderId="21" xfId="0" applyFont="1" applyFill="1" applyBorder="1" applyAlignment="1" applyProtection="1">
      <alignment horizontal="center" vertical="center" shrinkToFit="1"/>
      <protection locked="0"/>
    </xf>
    <xf numFmtId="0" fontId="1" fillId="3" borderId="56" xfId="0" applyFont="1" applyFill="1" applyBorder="1" applyAlignment="1" applyProtection="1">
      <alignment horizontal="center" vertical="center" shrinkToFit="1"/>
      <protection locked="0"/>
    </xf>
    <xf numFmtId="0" fontId="1" fillId="3" borderId="57" xfId="0" applyFont="1" applyFill="1" applyBorder="1" applyAlignment="1" applyProtection="1">
      <alignment horizontal="center" vertical="center" shrinkToFit="1"/>
      <protection locked="0"/>
    </xf>
    <xf numFmtId="0" fontId="1" fillId="3" borderId="58" xfId="0" applyFont="1" applyFill="1" applyBorder="1" applyAlignment="1" applyProtection="1">
      <alignment horizontal="center" vertical="center" shrinkToFit="1"/>
      <protection locked="0"/>
    </xf>
    <xf numFmtId="0" fontId="1" fillId="3" borderId="17" xfId="0" applyFont="1" applyFill="1" applyBorder="1" applyAlignment="1" applyProtection="1">
      <alignment horizontal="center" vertical="center" shrinkToFit="1"/>
      <protection locked="0"/>
    </xf>
    <xf numFmtId="0" fontId="1" fillId="3" borderId="13" xfId="0" applyFont="1" applyFill="1" applyBorder="1" applyAlignment="1" applyProtection="1">
      <alignment horizontal="center" vertical="center" shrinkToFit="1"/>
      <protection locked="0"/>
    </xf>
    <xf numFmtId="0" fontId="1" fillId="3" borderId="52" xfId="0" applyFont="1" applyFill="1" applyBorder="1" applyAlignment="1" applyProtection="1">
      <alignment horizontal="center" vertical="center" shrinkToFit="1"/>
      <protection locked="0"/>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 fillId="3" borderId="38" xfId="0" applyFont="1" applyFill="1" applyBorder="1" applyAlignment="1" applyProtection="1">
      <alignment horizontal="center" vertical="center" shrinkToFit="1"/>
      <protection locked="0"/>
    </xf>
    <xf numFmtId="0" fontId="1" fillId="3" borderId="45" xfId="0" applyFont="1" applyFill="1" applyBorder="1" applyAlignment="1" applyProtection="1">
      <alignment horizontal="center" vertical="center" shrinkToFit="1"/>
      <protection locked="0"/>
    </xf>
    <xf numFmtId="0" fontId="6" fillId="2" borderId="9" xfId="0" applyFont="1" applyFill="1" applyBorder="1" applyAlignment="1">
      <alignment horizontal="center" vertical="center"/>
    </xf>
    <xf numFmtId="0" fontId="6" fillId="2" borderId="3" xfId="0" applyFont="1" applyFill="1" applyBorder="1" applyAlignment="1">
      <alignment horizontal="center" vertical="center"/>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1" fillId="0" borderId="48" xfId="0" applyFont="1" applyBorder="1" applyAlignment="1">
      <alignment horizontal="center" vertical="center" wrapText="1"/>
    </xf>
    <xf numFmtId="0" fontId="1" fillId="0" borderId="49" xfId="0" applyFont="1" applyBorder="1" applyAlignment="1">
      <alignment horizontal="center" vertical="center"/>
    </xf>
    <xf numFmtId="0" fontId="1" fillId="0" borderId="18" xfId="0" applyFont="1" applyBorder="1" applyAlignment="1">
      <alignment horizontal="center" vertical="center"/>
    </xf>
    <xf numFmtId="0" fontId="1" fillId="3" borderId="18" xfId="0" applyFont="1" applyFill="1" applyBorder="1" applyAlignment="1" applyProtection="1">
      <alignment horizontal="center" vertical="center" shrinkToFit="1"/>
      <protection locked="0"/>
    </xf>
    <xf numFmtId="0" fontId="1" fillId="0" borderId="14" xfId="0" applyFont="1" applyBorder="1" applyAlignment="1" applyProtection="1">
      <alignment horizontal="center" vertical="center"/>
    </xf>
    <xf numFmtId="0" fontId="1" fillId="0" borderId="17" xfId="0" applyFont="1" applyBorder="1" applyAlignment="1" applyProtection="1">
      <alignment horizontal="center" vertical="center"/>
    </xf>
    <xf numFmtId="0" fontId="1" fillId="0" borderId="31" xfId="0" applyFont="1" applyBorder="1" applyAlignment="1" applyProtection="1">
      <alignment horizontal="center" vertical="center"/>
    </xf>
    <xf numFmtId="49" fontId="1" fillId="0" borderId="17" xfId="0" applyNumberFormat="1" applyFont="1" applyBorder="1" applyAlignment="1" applyProtection="1">
      <alignment horizontal="center" vertical="center" shrinkToFit="1"/>
    </xf>
    <xf numFmtId="49" fontId="1" fillId="0" borderId="13" xfId="0" applyNumberFormat="1" applyFont="1" applyBorder="1" applyAlignment="1" applyProtection="1">
      <alignment horizontal="center" vertical="center" shrinkToFit="1"/>
    </xf>
    <xf numFmtId="49" fontId="1" fillId="0" borderId="18" xfId="0" applyNumberFormat="1" applyFont="1" applyBorder="1" applyAlignment="1" applyProtection="1">
      <alignment horizontal="center" vertical="center" shrinkToFit="1"/>
    </xf>
    <xf numFmtId="0" fontId="1" fillId="0" borderId="31" xfId="0" applyFont="1" applyBorder="1" applyAlignment="1" applyProtection="1">
      <alignment horizontal="right" vertical="center"/>
    </xf>
    <xf numFmtId="0" fontId="1" fillId="0" borderId="34" xfId="0" applyFont="1" applyBorder="1" applyAlignment="1" applyProtection="1">
      <alignment horizontal="right" vertical="center"/>
    </xf>
    <xf numFmtId="0" fontId="1" fillId="0" borderId="23" xfId="0" applyFont="1" applyBorder="1" applyAlignment="1" applyProtection="1">
      <alignment horizontal="right" vertical="center"/>
    </xf>
    <xf numFmtId="0" fontId="1" fillId="3" borderId="39" xfId="0" applyFont="1" applyFill="1" applyBorder="1" applyAlignment="1" applyProtection="1">
      <alignment horizontal="center" vertical="center"/>
    </xf>
    <xf numFmtId="0" fontId="1" fillId="3" borderId="15" xfId="0" applyFont="1" applyFill="1" applyBorder="1" applyAlignment="1" applyProtection="1">
      <alignment horizontal="center" vertical="center"/>
    </xf>
    <xf numFmtId="0" fontId="1" fillId="3" borderId="16" xfId="0" applyFont="1" applyFill="1" applyBorder="1" applyAlignment="1" applyProtection="1">
      <alignment horizontal="center" vertical="center"/>
    </xf>
    <xf numFmtId="0" fontId="1" fillId="3" borderId="40" xfId="0" applyFont="1" applyFill="1" applyBorder="1" applyAlignment="1" applyProtection="1">
      <alignment horizontal="center" vertical="center" wrapText="1"/>
    </xf>
    <xf numFmtId="0" fontId="1" fillId="3" borderId="0" xfId="0" applyFont="1" applyFill="1" applyBorder="1" applyAlignment="1" applyProtection="1">
      <alignment horizontal="center" vertical="center"/>
    </xf>
    <xf numFmtId="0" fontId="1" fillId="3" borderId="41" xfId="0" applyFont="1" applyFill="1" applyBorder="1" applyAlignment="1" applyProtection="1">
      <alignment horizontal="center" vertical="center"/>
    </xf>
    <xf numFmtId="0" fontId="1" fillId="3" borderId="40" xfId="0" applyFont="1" applyFill="1" applyBorder="1" applyAlignment="1" applyProtection="1">
      <alignment horizontal="center" vertical="center"/>
    </xf>
    <xf numFmtId="0" fontId="1" fillId="3" borderId="17" xfId="0" applyFont="1" applyFill="1" applyBorder="1" applyAlignment="1" applyProtection="1">
      <alignment horizontal="center" vertical="center"/>
    </xf>
    <xf numFmtId="0" fontId="1" fillId="3" borderId="13" xfId="0" applyFont="1" applyFill="1" applyBorder="1" applyAlignment="1" applyProtection="1">
      <alignment horizontal="center" vertical="center"/>
    </xf>
    <xf numFmtId="0" fontId="1" fillId="3" borderId="18" xfId="0" applyFont="1" applyFill="1" applyBorder="1" applyAlignment="1" applyProtection="1">
      <alignment horizontal="center" vertical="center"/>
    </xf>
    <xf numFmtId="0" fontId="1" fillId="3" borderId="14" xfId="0" applyFont="1" applyFill="1" applyBorder="1" applyAlignment="1" applyProtection="1">
      <alignment horizontal="center" vertical="center"/>
    </xf>
    <xf numFmtId="0" fontId="1" fillId="3" borderId="31" xfId="0" applyFont="1" applyFill="1" applyBorder="1" applyAlignment="1" applyProtection="1">
      <alignment horizontal="center" vertical="center"/>
    </xf>
    <xf numFmtId="0" fontId="1" fillId="3" borderId="34" xfId="0" applyFont="1" applyFill="1" applyBorder="1" applyAlignment="1" applyProtection="1">
      <alignment horizontal="center" vertical="center"/>
    </xf>
    <xf numFmtId="0" fontId="1" fillId="3" borderId="55" xfId="0" applyFont="1" applyFill="1" applyBorder="1" applyAlignment="1" applyProtection="1">
      <alignment horizontal="center" vertical="center"/>
    </xf>
    <xf numFmtId="0" fontId="1" fillId="3" borderId="23" xfId="0" applyFont="1" applyFill="1" applyBorder="1" applyAlignment="1" applyProtection="1">
      <alignment horizontal="center" vertical="center"/>
    </xf>
    <xf numFmtId="0" fontId="1" fillId="3" borderId="42" xfId="0" applyFont="1" applyFill="1" applyBorder="1" applyAlignment="1" applyProtection="1">
      <alignment horizontal="center" vertical="center"/>
    </xf>
    <xf numFmtId="0" fontId="1" fillId="3" borderId="43" xfId="0" applyFont="1" applyFill="1" applyBorder="1" applyAlignment="1" applyProtection="1">
      <alignment horizontal="center" vertical="center"/>
    </xf>
    <xf numFmtId="49" fontId="1" fillId="3" borderId="42" xfId="0" quotePrefix="1" applyNumberFormat="1" applyFont="1" applyFill="1" applyBorder="1" applyAlignment="1" applyProtection="1">
      <alignment horizontal="center" vertical="center"/>
    </xf>
    <xf numFmtId="49" fontId="1" fillId="3" borderId="43" xfId="0" applyNumberFormat="1" applyFont="1" applyFill="1" applyBorder="1" applyAlignment="1" applyProtection="1">
      <alignment horizontal="center" vertical="center"/>
    </xf>
    <xf numFmtId="0" fontId="1" fillId="3" borderId="53" xfId="0" applyFont="1" applyFill="1" applyBorder="1" applyAlignment="1" applyProtection="1">
      <alignment horizontal="center" vertical="center"/>
    </xf>
    <xf numFmtId="0" fontId="1" fillId="3" borderId="54" xfId="0" applyFont="1" applyFill="1" applyBorder="1" applyAlignment="1" applyProtection="1">
      <alignment horizontal="center" vertical="center"/>
    </xf>
    <xf numFmtId="0" fontId="1" fillId="3" borderId="20" xfId="0" applyFont="1" applyFill="1" applyBorder="1" applyAlignment="1" applyProtection="1">
      <alignment horizontal="center" vertical="center"/>
    </xf>
    <xf numFmtId="0" fontId="1" fillId="3" borderId="21" xfId="0" applyFont="1" applyFill="1" applyBorder="1" applyAlignment="1" applyProtection="1">
      <alignment horizontal="center" vertical="center"/>
    </xf>
    <xf numFmtId="0" fontId="12" fillId="3" borderId="14" xfId="1" applyFill="1" applyBorder="1" applyAlignment="1" applyProtection="1">
      <alignment horizontal="center" vertical="center"/>
    </xf>
    <xf numFmtId="0" fontId="1" fillId="3" borderId="51" xfId="0" applyFont="1" applyFill="1" applyBorder="1" applyAlignment="1" applyProtection="1">
      <alignment horizontal="center" vertical="center"/>
    </xf>
    <xf numFmtId="0" fontId="1" fillId="3" borderId="19" xfId="0" applyFont="1" applyFill="1" applyBorder="1" applyAlignment="1" applyProtection="1">
      <alignment horizontal="center" vertical="center"/>
    </xf>
    <xf numFmtId="0" fontId="1" fillId="3" borderId="45" xfId="0" applyFont="1" applyFill="1" applyBorder="1" applyAlignment="1" applyProtection="1">
      <alignment horizontal="center" vertical="center"/>
    </xf>
    <xf numFmtId="0" fontId="1" fillId="0" borderId="50" xfId="0" applyFont="1" applyBorder="1" applyAlignment="1">
      <alignment horizontal="center" vertical="center"/>
    </xf>
    <xf numFmtId="0" fontId="1" fillId="0" borderId="16" xfId="0" applyFont="1" applyBorder="1" applyAlignment="1">
      <alignment horizontal="center" vertical="center"/>
    </xf>
    <xf numFmtId="0" fontId="1" fillId="0" borderId="11" xfId="0" applyFont="1" applyFill="1" applyBorder="1" applyAlignment="1" applyProtection="1">
      <alignment horizontal="center" vertical="center" wrapText="1"/>
      <protection locked="0"/>
    </xf>
    <xf numFmtId="0" fontId="0" fillId="0" borderId="11" xfId="0" applyFill="1" applyBorder="1" applyProtection="1">
      <alignment vertical="center"/>
      <protection locked="0"/>
    </xf>
    <xf numFmtId="0" fontId="0" fillId="0" borderId="25" xfId="0" applyFill="1" applyBorder="1" applyProtection="1">
      <alignment vertical="center"/>
      <protection locked="0"/>
    </xf>
    <xf numFmtId="0" fontId="0" fillId="0" borderId="22" xfId="0" applyFill="1" applyBorder="1" applyProtection="1">
      <alignment vertical="center"/>
      <protection locked="0"/>
    </xf>
    <xf numFmtId="0" fontId="0" fillId="0" borderId="26" xfId="0" applyFill="1" applyBorder="1" applyProtection="1">
      <alignment vertical="center"/>
      <protection locked="0"/>
    </xf>
    <xf numFmtId="0" fontId="1" fillId="0" borderId="27" xfId="0" applyFont="1" applyFill="1" applyBorder="1" applyAlignment="1" applyProtection="1">
      <alignment horizontal="center" vertical="center" wrapText="1"/>
    </xf>
    <xf numFmtId="0" fontId="1" fillId="0" borderId="28"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30" xfId="0" applyFont="1" applyFill="1" applyBorder="1" applyAlignment="1" applyProtection="1">
      <alignment horizontal="center" vertical="center" wrapText="1"/>
    </xf>
    <xf numFmtId="0" fontId="1" fillId="0" borderId="22" xfId="0" applyFont="1" applyFill="1" applyBorder="1" applyAlignment="1" applyProtection="1">
      <alignment horizontal="center" vertical="center" wrapText="1"/>
    </xf>
    <xf numFmtId="0" fontId="1" fillId="0" borderId="26" xfId="0" applyFont="1" applyFill="1" applyBorder="1" applyAlignment="1" applyProtection="1">
      <alignment horizontal="center" vertical="center" wrapText="1"/>
    </xf>
  </cellXfs>
  <cellStyles count="2">
    <cellStyle name="ハイパーリンク" xfId="1" builtinId="8"/>
    <cellStyle name="標準" xfId="0" builtinId="0"/>
  </cellStyles>
  <dxfs count="0"/>
  <tableStyles count="0" defaultTableStyle="TableStyleMedium9" defaultPivotStyle="PivotStyleLight16"/>
  <colors>
    <mruColors>
      <color rgb="FF3333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checked="Checked" firstButton="1" lockText="1" noThreeD="1"/>
</file>

<file path=xl/drawings/drawing1.xml><?xml version="1.0" encoding="utf-8"?>
<xdr:wsDr xmlns:xdr="http://schemas.openxmlformats.org/drawingml/2006/spreadsheetDrawing" xmlns:a="http://schemas.openxmlformats.org/drawingml/2006/main">
  <xdr:twoCellAnchor>
    <xdr:from>
      <xdr:col>23</xdr:col>
      <xdr:colOff>85725</xdr:colOff>
      <xdr:row>24</xdr:row>
      <xdr:rowOff>28575</xdr:rowOff>
    </xdr:from>
    <xdr:to>
      <xdr:col>24</xdr:col>
      <xdr:colOff>152400</xdr:colOff>
      <xdr:row>26</xdr:row>
      <xdr:rowOff>95250</xdr:rowOff>
    </xdr:to>
    <xdr:sp macro="" textlink="">
      <xdr:nvSpPr>
        <xdr:cNvPr id="1324" name="Oval 3">
          <a:extLst>
            <a:ext uri="{FF2B5EF4-FFF2-40B4-BE49-F238E27FC236}">
              <a16:creationId xmlns:a16="http://schemas.microsoft.com/office/drawing/2014/main" id="{00000000-0008-0000-0000-00002C050000}"/>
            </a:ext>
          </a:extLst>
        </xdr:cNvPr>
        <xdr:cNvSpPr>
          <a:spLocks noChangeArrowheads="1"/>
        </xdr:cNvSpPr>
      </xdr:nvSpPr>
      <xdr:spPr bwMode="auto">
        <a:xfrm>
          <a:off x="6829425" y="3333750"/>
          <a:ext cx="438150" cy="409575"/>
        </a:xfrm>
        <a:prstGeom prst="ellipse">
          <a:avLst/>
        </a:prstGeom>
        <a:noFill/>
        <a:ln w="9525">
          <a:solidFill>
            <a:srgbClr val="80808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152400</xdr:colOff>
      <xdr:row>17</xdr:row>
      <xdr:rowOff>28575</xdr:rowOff>
    </xdr:from>
    <xdr:to>
      <xdr:col>25</xdr:col>
      <xdr:colOff>95250</xdr:colOff>
      <xdr:row>22</xdr:row>
      <xdr:rowOff>114300</xdr:rowOff>
    </xdr:to>
    <xdr:sp macro="" textlink="">
      <xdr:nvSpPr>
        <xdr:cNvPr id="1325" name="Oval 4">
          <a:extLst>
            <a:ext uri="{FF2B5EF4-FFF2-40B4-BE49-F238E27FC236}">
              <a16:creationId xmlns:a16="http://schemas.microsoft.com/office/drawing/2014/main" id="{00000000-0008-0000-0000-00002D050000}"/>
            </a:ext>
          </a:extLst>
        </xdr:cNvPr>
        <xdr:cNvSpPr>
          <a:spLocks noChangeArrowheads="1"/>
        </xdr:cNvSpPr>
      </xdr:nvSpPr>
      <xdr:spPr bwMode="auto">
        <a:xfrm>
          <a:off x="6524625" y="2133600"/>
          <a:ext cx="1057275" cy="942975"/>
        </a:xfrm>
        <a:prstGeom prst="ellipse">
          <a:avLst/>
        </a:prstGeom>
        <a:noFill/>
        <a:ln w="9525">
          <a:solidFill>
            <a:srgbClr val="80808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228600</xdr:colOff>
      <xdr:row>10</xdr:row>
      <xdr:rowOff>95250</xdr:rowOff>
    </xdr:from>
    <xdr:to>
      <xdr:col>14</xdr:col>
      <xdr:colOff>266700</xdr:colOff>
      <xdr:row>10</xdr:row>
      <xdr:rowOff>95250</xdr:rowOff>
    </xdr:to>
    <xdr:sp macro="" textlink="">
      <xdr:nvSpPr>
        <xdr:cNvPr id="1328" name="Line 23">
          <a:extLst>
            <a:ext uri="{FF2B5EF4-FFF2-40B4-BE49-F238E27FC236}">
              <a16:creationId xmlns:a16="http://schemas.microsoft.com/office/drawing/2014/main" id="{00000000-0008-0000-0000-000030050000}"/>
            </a:ext>
          </a:extLst>
        </xdr:cNvPr>
        <xdr:cNvSpPr>
          <a:spLocks noChangeShapeType="1"/>
        </xdr:cNvSpPr>
      </xdr:nvSpPr>
      <xdr:spPr bwMode="auto">
        <a:xfrm>
          <a:off x="228600" y="1057275"/>
          <a:ext cx="4038600" cy="0"/>
        </a:xfrm>
        <a:prstGeom prst="line">
          <a:avLst/>
        </a:prstGeom>
        <a:noFill/>
        <a:ln w="9525">
          <a:solidFill>
            <a:srgbClr val="808080"/>
          </a:solidFill>
          <a:prstDash val="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200025</xdr:colOff>
      <xdr:row>52</xdr:row>
      <xdr:rowOff>76200</xdr:rowOff>
    </xdr:from>
    <xdr:to>
      <xdr:col>8</xdr:col>
      <xdr:colOff>152400</xdr:colOff>
      <xdr:row>56</xdr:row>
      <xdr:rowOff>0</xdr:rowOff>
    </xdr:to>
    <xdr:sp macro="" textlink="">
      <xdr:nvSpPr>
        <xdr:cNvPr id="1330" name="AutoShape 83">
          <a:extLst>
            <a:ext uri="{FF2B5EF4-FFF2-40B4-BE49-F238E27FC236}">
              <a16:creationId xmlns:a16="http://schemas.microsoft.com/office/drawing/2014/main" id="{00000000-0008-0000-0000-000032050000}"/>
            </a:ext>
          </a:extLst>
        </xdr:cNvPr>
        <xdr:cNvSpPr>
          <a:spLocks noChangeArrowheads="1"/>
        </xdr:cNvSpPr>
      </xdr:nvSpPr>
      <xdr:spPr bwMode="auto">
        <a:xfrm>
          <a:off x="2200275" y="6753225"/>
          <a:ext cx="238125" cy="609600"/>
        </a:xfrm>
        <a:prstGeom prst="rightArrow">
          <a:avLst>
            <a:gd name="adj1" fmla="val 53574"/>
            <a:gd name="adj2" fmla="val 60000"/>
          </a:avLst>
        </a:prstGeom>
        <a:solidFill>
          <a:srgbClr val="FFFFFF"/>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5</xdr:col>
          <xdr:colOff>28575</xdr:colOff>
          <xdr:row>11</xdr:row>
          <xdr:rowOff>152400</xdr:rowOff>
        </xdr:from>
        <xdr:to>
          <xdr:col>7</xdr:col>
          <xdr:colOff>180975</xdr:colOff>
          <xdr:row>13</xdr:row>
          <xdr:rowOff>9525</xdr:rowOff>
        </xdr:to>
        <xdr:sp macro="" textlink="">
          <xdr:nvSpPr>
            <xdr:cNvPr id="1025" name="Option 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180974</xdr:colOff>
      <xdr:row>73</xdr:row>
      <xdr:rowOff>9525</xdr:rowOff>
    </xdr:from>
    <xdr:to>
      <xdr:col>24</xdr:col>
      <xdr:colOff>180974</xdr:colOff>
      <xdr:row>75</xdr:row>
      <xdr:rowOff>0</xdr:rowOff>
    </xdr:to>
    <xdr:sp macro="" textlink="">
      <xdr:nvSpPr>
        <xdr:cNvPr id="13" name="Oval 17">
          <a:extLst>
            <a:ext uri="{FF2B5EF4-FFF2-40B4-BE49-F238E27FC236}">
              <a16:creationId xmlns:a16="http://schemas.microsoft.com/office/drawing/2014/main" id="{00000000-0008-0000-0000-00000D000000}"/>
            </a:ext>
          </a:extLst>
        </xdr:cNvPr>
        <xdr:cNvSpPr>
          <a:spLocks noChangeArrowheads="1"/>
        </xdr:cNvSpPr>
      </xdr:nvSpPr>
      <xdr:spPr bwMode="auto">
        <a:xfrm>
          <a:off x="6924674" y="11382375"/>
          <a:ext cx="371475" cy="333375"/>
        </a:xfrm>
        <a:prstGeom prst="ellipse">
          <a:avLst/>
        </a:prstGeom>
        <a:noFill/>
        <a:ln w="9525">
          <a:solidFill>
            <a:srgbClr val="80808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85725</xdr:colOff>
      <xdr:row>24</xdr:row>
      <xdr:rowOff>28575</xdr:rowOff>
    </xdr:from>
    <xdr:to>
      <xdr:col>24</xdr:col>
      <xdr:colOff>152400</xdr:colOff>
      <xdr:row>26</xdr:row>
      <xdr:rowOff>95250</xdr:rowOff>
    </xdr:to>
    <xdr:sp macro="" textlink="">
      <xdr:nvSpPr>
        <xdr:cNvPr id="2067" name="Oval 3">
          <a:extLst>
            <a:ext uri="{FF2B5EF4-FFF2-40B4-BE49-F238E27FC236}">
              <a16:creationId xmlns:a16="http://schemas.microsoft.com/office/drawing/2014/main" id="{00000000-0008-0000-0100-000013080000}"/>
            </a:ext>
          </a:extLst>
        </xdr:cNvPr>
        <xdr:cNvSpPr>
          <a:spLocks noChangeArrowheads="1"/>
        </xdr:cNvSpPr>
      </xdr:nvSpPr>
      <xdr:spPr bwMode="auto">
        <a:xfrm>
          <a:off x="6829425" y="3333750"/>
          <a:ext cx="438150" cy="409575"/>
        </a:xfrm>
        <a:prstGeom prst="ellipse">
          <a:avLst/>
        </a:prstGeom>
        <a:noFill/>
        <a:ln w="9525">
          <a:solidFill>
            <a:srgbClr val="80808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152400</xdr:colOff>
      <xdr:row>17</xdr:row>
      <xdr:rowOff>28575</xdr:rowOff>
    </xdr:from>
    <xdr:to>
      <xdr:col>25</xdr:col>
      <xdr:colOff>95250</xdr:colOff>
      <xdr:row>22</xdr:row>
      <xdr:rowOff>114300</xdr:rowOff>
    </xdr:to>
    <xdr:sp macro="" textlink="">
      <xdr:nvSpPr>
        <xdr:cNvPr id="2068" name="Oval 4">
          <a:extLst>
            <a:ext uri="{FF2B5EF4-FFF2-40B4-BE49-F238E27FC236}">
              <a16:creationId xmlns:a16="http://schemas.microsoft.com/office/drawing/2014/main" id="{00000000-0008-0000-0100-000014080000}"/>
            </a:ext>
          </a:extLst>
        </xdr:cNvPr>
        <xdr:cNvSpPr>
          <a:spLocks noChangeArrowheads="1"/>
        </xdr:cNvSpPr>
      </xdr:nvSpPr>
      <xdr:spPr bwMode="auto">
        <a:xfrm>
          <a:off x="6524625" y="2133600"/>
          <a:ext cx="1057275" cy="942975"/>
        </a:xfrm>
        <a:prstGeom prst="ellipse">
          <a:avLst/>
        </a:prstGeom>
        <a:noFill/>
        <a:ln w="9525">
          <a:solidFill>
            <a:srgbClr val="80808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228600</xdr:colOff>
      <xdr:row>10</xdr:row>
      <xdr:rowOff>95250</xdr:rowOff>
    </xdr:from>
    <xdr:to>
      <xdr:col>14</xdr:col>
      <xdr:colOff>266700</xdr:colOff>
      <xdr:row>10</xdr:row>
      <xdr:rowOff>95250</xdr:rowOff>
    </xdr:to>
    <xdr:sp macro="" textlink="">
      <xdr:nvSpPr>
        <xdr:cNvPr id="2071" name="Line 23">
          <a:extLst>
            <a:ext uri="{FF2B5EF4-FFF2-40B4-BE49-F238E27FC236}">
              <a16:creationId xmlns:a16="http://schemas.microsoft.com/office/drawing/2014/main" id="{00000000-0008-0000-0100-000017080000}"/>
            </a:ext>
          </a:extLst>
        </xdr:cNvPr>
        <xdr:cNvSpPr>
          <a:spLocks noChangeShapeType="1"/>
        </xdr:cNvSpPr>
      </xdr:nvSpPr>
      <xdr:spPr bwMode="auto">
        <a:xfrm>
          <a:off x="228600" y="1057275"/>
          <a:ext cx="4038600" cy="0"/>
        </a:xfrm>
        <a:prstGeom prst="line">
          <a:avLst/>
        </a:prstGeom>
        <a:noFill/>
        <a:ln w="9525">
          <a:solidFill>
            <a:srgbClr val="808080"/>
          </a:solidFill>
          <a:prstDash val="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200025</xdr:colOff>
      <xdr:row>54</xdr:row>
      <xdr:rowOff>76200</xdr:rowOff>
    </xdr:from>
    <xdr:to>
      <xdr:col>8</xdr:col>
      <xdr:colOff>152400</xdr:colOff>
      <xdr:row>58</xdr:row>
      <xdr:rowOff>0</xdr:rowOff>
    </xdr:to>
    <xdr:sp macro="" textlink="">
      <xdr:nvSpPr>
        <xdr:cNvPr id="2073" name="AutoShape 83">
          <a:extLst>
            <a:ext uri="{FF2B5EF4-FFF2-40B4-BE49-F238E27FC236}">
              <a16:creationId xmlns:a16="http://schemas.microsoft.com/office/drawing/2014/main" id="{00000000-0008-0000-0100-000019080000}"/>
            </a:ext>
          </a:extLst>
        </xdr:cNvPr>
        <xdr:cNvSpPr>
          <a:spLocks noChangeArrowheads="1"/>
        </xdr:cNvSpPr>
      </xdr:nvSpPr>
      <xdr:spPr bwMode="auto">
        <a:xfrm>
          <a:off x="2200275" y="6753225"/>
          <a:ext cx="238125" cy="609600"/>
        </a:xfrm>
        <a:prstGeom prst="rightArrow">
          <a:avLst>
            <a:gd name="adj1" fmla="val 53574"/>
            <a:gd name="adj2" fmla="val 60000"/>
          </a:avLst>
        </a:prstGeom>
        <a:solidFill>
          <a:srgbClr val="FFFFFF"/>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5</xdr:col>
          <xdr:colOff>28575</xdr:colOff>
          <xdr:row>11</xdr:row>
          <xdr:rowOff>152400</xdr:rowOff>
        </xdr:from>
        <xdr:to>
          <xdr:col>7</xdr:col>
          <xdr:colOff>180975</xdr:colOff>
          <xdr:row>13</xdr:row>
          <xdr:rowOff>9525</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180974</xdr:colOff>
      <xdr:row>75</xdr:row>
      <xdr:rowOff>9525</xdr:rowOff>
    </xdr:from>
    <xdr:to>
      <xdr:col>24</xdr:col>
      <xdr:colOff>180974</xdr:colOff>
      <xdr:row>77</xdr:row>
      <xdr:rowOff>0</xdr:rowOff>
    </xdr:to>
    <xdr:sp macro="" textlink="">
      <xdr:nvSpPr>
        <xdr:cNvPr id="11" name="Oval 17">
          <a:extLst>
            <a:ext uri="{FF2B5EF4-FFF2-40B4-BE49-F238E27FC236}">
              <a16:creationId xmlns:a16="http://schemas.microsoft.com/office/drawing/2014/main" id="{00000000-0008-0000-0100-00000B000000}"/>
            </a:ext>
          </a:extLst>
        </xdr:cNvPr>
        <xdr:cNvSpPr>
          <a:spLocks noChangeArrowheads="1"/>
        </xdr:cNvSpPr>
      </xdr:nvSpPr>
      <xdr:spPr bwMode="auto">
        <a:xfrm>
          <a:off x="6924674" y="11382375"/>
          <a:ext cx="371475" cy="333375"/>
        </a:xfrm>
        <a:prstGeom prst="ellipse">
          <a:avLst/>
        </a:prstGeom>
        <a:noFill/>
        <a:ln w="9525">
          <a:solidFill>
            <a:srgbClr val="80808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upport.smartbizplus.com/?page_id=167" TargetMode="External"/><Relationship Id="rId1" Type="http://schemas.openxmlformats.org/officeDocument/2006/relationships/hyperlink" Target="https://club.cloudage.jp/members/specifications/"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mailto:xxxx@xxxx.co.jp" TargetMode="External"/><Relationship Id="rId7" Type="http://schemas.openxmlformats.org/officeDocument/2006/relationships/ctrlProp" Target="../ctrlProps/ctrlProp2.xml"/><Relationship Id="rId2" Type="http://schemas.openxmlformats.org/officeDocument/2006/relationships/hyperlink" Target="http://support.smartbizplus.com/?page_id=167" TargetMode="External"/><Relationship Id="rId1" Type="http://schemas.openxmlformats.org/officeDocument/2006/relationships/hyperlink" Target="https://club.cloudage.jp/members/specifications/" TargetMode="External"/><Relationship Id="rId6" Type="http://schemas.openxmlformats.org/officeDocument/2006/relationships/vmlDrawing" Target="../drawings/vmlDrawing2.vm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277"/>
  <sheetViews>
    <sheetView showGridLines="0" zoomScaleNormal="100" workbookViewId="0">
      <selection activeCell="A13" sqref="A13"/>
    </sheetView>
  </sheetViews>
  <sheetFormatPr defaultColWidth="3.75" defaultRowHeight="15" customHeight="1" x14ac:dyDescent="0.15"/>
  <cols>
    <col min="1" max="6" width="3.75" style="1"/>
    <col min="7" max="7" width="3.75" style="1" customWidth="1"/>
    <col min="8" max="21" width="3.75" style="1"/>
    <col min="22" max="26" width="4.875" style="1" customWidth="1"/>
    <col min="27" max="27" width="3.75" style="1" customWidth="1"/>
    <col min="28" max="16384" width="3.75" style="1"/>
  </cols>
  <sheetData>
    <row r="1" spans="1:26" ht="13.5" customHeight="1" x14ac:dyDescent="0.15">
      <c r="A1" s="158" t="s">
        <v>52</v>
      </c>
      <c r="B1" s="159"/>
      <c r="C1" s="159"/>
      <c r="D1" s="159"/>
      <c r="E1" s="159"/>
      <c r="F1" s="159"/>
      <c r="G1" s="159"/>
      <c r="H1" s="159"/>
      <c r="I1" s="159"/>
      <c r="J1" s="159"/>
      <c r="K1" s="160"/>
      <c r="L1" s="1" t="s">
        <v>29</v>
      </c>
      <c r="W1" s="144" t="s">
        <v>32</v>
      </c>
      <c r="X1" s="145"/>
      <c r="Y1" s="145"/>
      <c r="Z1" s="146"/>
    </row>
    <row r="2" spans="1:26" ht="13.5" customHeight="1" thickBot="1" x14ac:dyDescent="0.2">
      <c r="A2" s="161"/>
      <c r="B2" s="162"/>
      <c r="C2" s="162"/>
      <c r="D2" s="162"/>
      <c r="E2" s="162"/>
      <c r="F2" s="162"/>
      <c r="G2" s="162"/>
      <c r="H2" s="162"/>
      <c r="I2" s="162"/>
      <c r="J2" s="162"/>
      <c r="K2" s="163"/>
      <c r="W2" s="147"/>
      <c r="X2" s="148"/>
      <c r="Y2" s="148"/>
      <c r="Z2" s="149"/>
    </row>
    <row r="3" spans="1:26" ht="8.25" customHeight="1" x14ac:dyDescent="0.15">
      <c r="A3" s="2"/>
      <c r="B3" s="2"/>
      <c r="C3" s="2"/>
      <c r="D3" s="2"/>
      <c r="E3" s="2"/>
      <c r="F3" s="2"/>
      <c r="G3" s="2"/>
      <c r="H3" s="2"/>
      <c r="I3" s="2"/>
      <c r="J3" s="2"/>
      <c r="K3" s="2"/>
      <c r="W3" s="3"/>
      <c r="X3" s="3"/>
      <c r="Y3" s="3"/>
      <c r="Z3" s="3"/>
    </row>
    <row r="4" spans="1:26" ht="13.5" customHeight="1" x14ac:dyDescent="0.15">
      <c r="A4" s="64" t="s">
        <v>94</v>
      </c>
    </row>
    <row r="5" spans="1:26" s="64" customFormat="1" ht="15" customHeight="1" x14ac:dyDescent="0.15">
      <c r="A5" s="59" t="s">
        <v>95</v>
      </c>
    </row>
    <row r="6" spans="1:26" s="64" customFormat="1" ht="15" customHeight="1" x14ac:dyDescent="0.15">
      <c r="A6" s="59" t="s">
        <v>77</v>
      </c>
    </row>
    <row r="7" spans="1:26" s="64" customFormat="1" ht="15" customHeight="1" x14ac:dyDescent="0.15">
      <c r="A7" s="59"/>
      <c r="B7" s="174" t="s">
        <v>88</v>
      </c>
      <c r="C7" s="174"/>
      <c r="D7" s="174"/>
      <c r="E7" s="174"/>
      <c r="F7" s="174"/>
      <c r="G7" s="174"/>
      <c r="H7" s="174"/>
      <c r="I7" s="174"/>
      <c r="J7" s="174"/>
      <c r="K7" s="174"/>
      <c r="L7" s="174"/>
      <c r="M7" s="174"/>
      <c r="N7" s="174"/>
      <c r="O7" s="174"/>
    </row>
    <row r="8" spans="1:26" s="65" customFormat="1" ht="15" customHeight="1" x14ac:dyDescent="0.15">
      <c r="A8" s="59" t="s">
        <v>87</v>
      </c>
      <c r="B8" s="72"/>
      <c r="C8" s="72"/>
      <c r="D8" s="72"/>
      <c r="E8" s="72"/>
      <c r="F8" s="72"/>
      <c r="G8" s="72"/>
      <c r="H8" s="72"/>
      <c r="I8" s="72"/>
      <c r="J8" s="72"/>
      <c r="K8" s="72"/>
      <c r="L8" s="72"/>
      <c r="M8" s="72"/>
      <c r="N8" s="72"/>
      <c r="O8" s="72"/>
    </row>
    <row r="9" spans="1:26" s="64" customFormat="1" ht="15" customHeight="1" x14ac:dyDescent="0.15">
      <c r="A9" s="65" t="s">
        <v>75</v>
      </c>
    </row>
    <row r="10" spans="1:26" ht="13.5" customHeight="1" thickBot="1" x14ac:dyDescent="0.2"/>
    <row r="11" spans="1:26" ht="13.5" customHeight="1" thickBot="1" x14ac:dyDescent="0.2">
      <c r="A11" s="4" t="s">
        <v>0</v>
      </c>
      <c r="P11" s="166" t="s">
        <v>53</v>
      </c>
      <c r="Q11" s="168"/>
      <c r="R11" s="150"/>
      <c r="S11" s="151"/>
      <c r="T11" s="5" t="s">
        <v>3</v>
      </c>
      <c r="U11" s="152"/>
      <c r="V11" s="153"/>
      <c r="W11" s="5" t="s">
        <v>2</v>
      </c>
      <c r="X11" s="152"/>
      <c r="Y11" s="154"/>
      <c r="Z11" s="6" t="s">
        <v>1</v>
      </c>
    </row>
    <row r="12" spans="1:26" ht="13.5" customHeight="1" thickBot="1" x14ac:dyDescent="0.2">
      <c r="A12" s="4"/>
    </row>
    <row r="13" spans="1:26" ht="13.5" customHeight="1" thickBot="1" x14ac:dyDescent="0.2">
      <c r="A13" s="4"/>
      <c r="B13" s="166" t="s">
        <v>54</v>
      </c>
      <c r="C13" s="167"/>
      <c r="D13" s="167"/>
      <c r="E13" s="167"/>
      <c r="F13" s="9"/>
      <c r="G13" s="7" t="s">
        <v>32</v>
      </c>
      <c r="H13" s="8"/>
      <c r="I13" s="8"/>
      <c r="J13" s="8"/>
      <c r="K13" s="8"/>
      <c r="L13" s="8"/>
      <c r="M13" s="8"/>
      <c r="N13" s="9"/>
      <c r="O13" s="169" t="s">
        <v>45</v>
      </c>
      <c r="P13" s="169"/>
      <c r="Q13" s="169"/>
      <c r="R13" s="169"/>
      <c r="S13" s="169"/>
      <c r="T13" s="153"/>
      <c r="U13" s="153"/>
      <c r="V13" s="153"/>
      <c r="W13" s="153"/>
      <c r="X13" s="153"/>
      <c r="Y13" s="153"/>
      <c r="Z13" s="173"/>
    </row>
    <row r="14" spans="1:26" ht="9" customHeight="1" x14ac:dyDescent="0.15">
      <c r="A14" s="4"/>
      <c r="Z14" s="10" t="s">
        <v>4</v>
      </c>
    </row>
    <row r="15" spans="1:26" ht="13.5" customHeight="1" thickBot="1" x14ac:dyDescent="0.2">
      <c r="A15" s="4"/>
    </row>
    <row r="16" spans="1:26" ht="13.5" customHeight="1" x14ac:dyDescent="0.15">
      <c r="A16" s="4" t="s">
        <v>0</v>
      </c>
      <c r="B16" s="164" t="s">
        <v>55</v>
      </c>
      <c r="C16" s="165"/>
      <c r="D16" s="165"/>
      <c r="E16" s="165"/>
      <c r="F16" s="11"/>
      <c r="G16" s="11"/>
      <c r="H16" s="11"/>
      <c r="I16" s="11"/>
      <c r="J16" s="11"/>
      <c r="K16" s="11"/>
      <c r="L16" s="11"/>
      <c r="M16" s="11"/>
      <c r="N16" s="11"/>
      <c r="O16" s="11"/>
      <c r="P16" s="11"/>
      <c r="Q16" s="11"/>
      <c r="R16" s="11"/>
      <c r="S16" s="11"/>
      <c r="T16" s="11"/>
      <c r="U16" s="11"/>
      <c r="V16" s="11"/>
      <c r="W16" s="11"/>
      <c r="X16" s="11"/>
      <c r="Y16" s="11"/>
      <c r="Z16" s="12"/>
    </row>
    <row r="17" spans="1:34" ht="13.5" customHeight="1" x14ac:dyDescent="0.15">
      <c r="A17" s="4"/>
      <c r="B17" s="88" t="s">
        <v>5</v>
      </c>
      <c r="C17" s="89"/>
      <c r="D17" s="89"/>
      <c r="E17" s="90"/>
      <c r="F17" s="94"/>
      <c r="G17" s="95"/>
      <c r="H17" s="95"/>
      <c r="I17" s="95"/>
      <c r="J17" s="95"/>
      <c r="K17" s="95"/>
      <c r="L17" s="95"/>
      <c r="M17" s="95"/>
      <c r="N17" s="95"/>
      <c r="O17" s="95"/>
      <c r="P17" s="95"/>
      <c r="Q17" s="95"/>
      <c r="R17" s="95"/>
      <c r="S17" s="95"/>
      <c r="T17" s="95"/>
      <c r="U17" s="95"/>
      <c r="V17" s="96"/>
      <c r="W17" s="104" t="s">
        <v>12</v>
      </c>
      <c r="X17" s="104"/>
      <c r="Y17" s="104"/>
      <c r="Z17" s="105"/>
    </row>
    <row r="18" spans="1:34" ht="13.5" customHeight="1" x14ac:dyDescent="0.15">
      <c r="A18" s="4"/>
      <c r="B18" s="91"/>
      <c r="C18" s="92"/>
      <c r="D18" s="92"/>
      <c r="E18" s="93"/>
      <c r="F18" s="97"/>
      <c r="G18" s="98"/>
      <c r="H18" s="98"/>
      <c r="I18" s="98"/>
      <c r="J18" s="98"/>
      <c r="K18" s="98"/>
      <c r="L18" s="98"/>
      <c r="M18" s="98"/>
      <c r="N18" s="98"/>
      <c r="O18" s="98"/>
      <c r="P18" s="98"/>
      <c r="Q18" s="98"/>
      <c r="R18" s="98"/>
      <c r="S18" s="98"/>
      <c r="T18" s="98"/>
      <c r="U18" s="98"/>
      <c r="V18" s="99"/>
      <c r="W18" s="104"/>
      <c r="X18" s="104"/>
      <c r="Y18" s="104"/>
      <c r="Z18" s="105"/>
    </row>
    <row r="19" spans="1:34" ht="13.5" customHeight="1" x14ac:dyDescent="0.15">
      <c r="A19" s="4"/>
      <c r="B19" s="119" t="s">
        <v>6</v>
      </c>
      <c r="C19" s="120"/>
      <c r="D19" s="120"/>
      <c r="E19" s="121"/>
      <c r="F19" s="14" t="s">
        <v>14</v>
      </c>
      <c r="G19" s="171"/>
      <c r="H19" s="172"/>
      <c r="I19" s="15" t="s">
        <v>15</v>
      </c>
      <c r="J19" s="171"/>
      <c r="K19" s="172"/>
      <c r="L19" s="170"/>
      <c r="M19" s="95"/>
      <c r="N19" s="95"/>
      <c r="O19" s="95"/>
      <c r="P19" s="95"/>
      <c r="Q19" s="95"/>
      <c r="R19" s="95"/>
      <c r="S19" s="95"/>
      <c r="T19" s="95"/>
      <c r="U19" s="95"/>
      <c r="V19" s="96"/>
      <c r="W19" s="104"/>
      <c r="X19" s="104"/>
      <c r="Y19" s="104"/>
      <c r="Z19" s="105"/>
    </row>
    <row r="20" spans="1:34" ht="13.5" customHeight="1" x14ac:dyDescent="0.15">
      <c r="A20" s="4"/>
      <c r="B20" s="88"/>
      <c r="C20" s="89"/>
      <c r="D20" s="89"/>
      <c r="E20" s="90"/>
      <c r="F20" s="109"/>
      <c r="G20" s="110"/>
      <c r="H20" s="110"/>
      <c r="I20" s="110"/>
      <c r="J20" s="110"/>
      <c r="K20" s="110"/>
      <c r="L20" s="110"/>
      <c r="M20" s="110"/>
      <c r="N20" s="110"/>
      <c r="O20" s="110"/>
      <c r="P20" s="110"/>
      <c r="Q20" s="110"/>
      <c r="R20" s="110"/>
      <c r="S20" s="110"/>
      <c r="T20" s="110"/>
      <c r="U20" s="110"/>
      <c r="V20" s="113"/>
      <c r="W20" s="104"/>
      <c r="X20" s="104"/>
      <c r="Y20" s="104"/>
      <c r="Z20" s="105"/>
    </row>
    <row r="21" spans="1:34" ht="13.5" customHeight="1" x14ac:dyDescent="0.15">
      <c r="A21" s="4"/>
      <c r="B21" s="88"/>
      <c r="C21" s="89"/>
      <c r="D21" s="89"/>
      <c r="E21" s="90"/>
      <c r="F21" s="109"/>
      <c r="G21" s="110"/>
      <c r="H21" s="110"/>
      <c r="I21" s="110"/>
      <c r="J21" s="110"/>
      <c r="K21" s="110"/>
      <c r="L21" s="110"/>
      <c r="M21" s="110"/>
      <c r="N21" s="110"/>
      <c r="O21" s="110"/>
      <c r="P21" s="110"/>
      <c r="Q21" s="110"/>
      <c r="R21" s="110"/>
      <c r="S21" s="110"/>
      <c r="T21" s="110"/>
      <c r="U21" s="110"/>
      <c r="V21" s="113"/>
      <c r="W21" s="104"/>
      <c r="X21" s="104"/>
      <c r="Y21" s="104"/>
      <c r="Z21" s="105"/>
    </row>
    <row r="22" spans="1:34" ht="13.5" customHeight="1" x14ac:dyDescent="0.15">
      <c r="A22" s="4"/>
      <c r="B22" s="91"/>
      <c r="C22" s="92"/>
      <c r="D22" s="92"/>
      <c r="E22" s="93"/>
      <c r="F22" s="97"/>
      <c r="G22" s="98"/>
      <c r="H22" s="98"/>
      <c r="I22" s="98"/>
      <c r="J22" s="98"/>
      <c r="K22" s="98"/>
      <c r="L22" s="98"/>
      <c r="M22" s="98"/>
      <c r="N22" s="98"/>
      <c r="O22" s="98"/>
      <c r="P22" s="98"/>
      <c r="Q22" s="98"/>
      <c r="R22" s="98"/>
      <c r="S22" s="98"/>
      <c r="T22" s="98"/>
      <c r="U22" s="98"/>
      <c r="V22" s="99"/>
      <c r="W22" s="104"/>
      <c r="X22" s="104"/>
      <c r="Y22" s="104"/>
      <c r="Z22" s="105"/>
    </row>
    <row r="23" spans="1:34" ht="13.5" customHeight="1" x14ac:dyDescent="0.15">
      <c r="A23" s="4"/>
      <c r="B23" s="119" t="s">
        <v>7</v>
      </c>
      <c r="C23" s="120"/>
      <c r="D23" s="120"/>
      <c r="E23" s="121"/>
      <c r="F23" s="94"/>
      <c r="G23" s="95"/>
      <c r="H23" s="95"/>
      <c r="I23" s="95"/>
      <c r="J23" s="95"/>
      <c r="K23" s="95"/>
      <c r="L23" s="95"/>
      <c r="M23" s="95"/>
      <c r="N23" s="95"/>
      <c r="O23" s="95"/>
      <c r="P23" s="95"/>
      <c r="Q23" s="95"/>
      <c r="R23" s="95"/>
      <c r="S23" s="95"/>
      <c r="T23" s="95"/>
      <c r="U23" s="95"/>
      <c r="V23" s="96"/>
      <c r="W23" s="104"/>
      <c r="X23" s="104"/>
      <c r="Y23" s="104"/>
      <c r="Z23" s="105"/>
    </row>
    <row r="24" spans="1:34" ht="13.5" customHeight="1" x14ac:dyDescent="0.15">
      <c r="A24" s="4"/>
      <c r="B24" s="91"/>
      <c r="C24" s="92"/>
      <c r="D24" s="92"/>
      <c r="E24" s="93"/>
      <c r="F24" s="97"/>
      <c r="G24" s="98"/>
      <c r="H24" s="98"/>
      <c r="I24" s="98"/>
      <c r="J24" s="98"/>
      <c r="K24" s="98"/>
      <c r="L24" s="98"/>
      <c r="M24" s="98"/>
      <c r="N24" s="98"/>
      <c r="O24" s="98"/>
      <c r="P24" s="98"/>
      <c r="Q24" s="98"/>
      <c r="R24" s="98"/>
      <c r="S24" s="98"/>
      <c r="T24" s="98"/>
      <c r="U24" s="98"/>
      <c r="V24" s="99"/>
      <c r="W24" s="104"/>
      <c r="X24" s="104"/>
      <c r="Y24" s="104"/>
      <c r="Z24" s="105"/>
    </row>
    <row r="25" spans="1:34" ht="13.5" customHeight="1" x14ac:dyDescent="0.15">
      <c r="A25" s="4"/>
      <c r="B25" s="155" t="s">
        <v>9</v>
      </c>
      <c r="C25" s="156"/>
      <c r="D25" s="156"/>
      <c r="E25" s="157"/>
      <c r="F25" s="114"/>
      <c r="G25" s="115"/>
      <c r="H25" s="115"/>
      <c r="I25" s="115"/>
      <c r="J25" s="116"/>
      <c r="K25" s="115"/>
      <c r="L25" s="115"/>
      <c r="M25" s="115"/>
      <c r="N25" s="115"/>
      <c r="O25" s="115"/>
      <c r="P25" s="115"/>
      <c r="Q25" s="115"/>
      <c r="R25" s="115"/>
      <c r="S25" s="115"/>
      <c r="T25" s="115"/>
      <c r="U25" s="115"/>
      <c r="V25" s="117"/>
      <c r="W25" s="100" t="s">
        <v>13</v>
      </c>
      <c r="X25" s="101"/>
      <c r="Y25" s="101"/>
      <c r="Z25" s="102"/>
    </row>
    <row r="26" spans="1:34" ht="13.5" customHeight="1" x14ac:dyDescent="0.15">
      <c r="A26" s="4"/>
      <c r="B26" s="88" t="s">
        <v>8</v>
      </c>
      <c r="C26" s="89"/>
      <c r="D26" s="89"/>
      <c r="E26" s="90"/>
      <c r="F26" s="109"/>
      <c r="G26" s="110"/>
      <c r="H26" s="110"/>
      <c r="I26" s="110"/>
      <c r="J26" s="111"/>
      <c r="K26" s="110"/>
      <c r="L26" s="110"/>
      <c r="M26" s="110"/>
      <c r="N26" s="110"/>
      <c r="O26" s="110"/>
      <c r="P26" s="110"/>
      <c r="Q26" s="110"/>
      <c r="R26" s="110"/>
      <c r="S26" s="110"/>
      <c r="T26" s="110"/>
      <c r="U26" s="110"/>
      <c r="V26" s="113"/>
      <c r="W26" s="103"/>
      <c r="X26" s="104"/>
      <c r="Y26" s="104"/>
      <c r="Z26" s="105"/>
    </row>
    <row r="27" spans="1:34" ht="13.5" customHeight="1" x14ac:dyDescent="0.15">
      <c r="A27" s="4"/>
      <c r="B27" s="91"/>
      <c r="C27" s="92"/>
      <c r="D27" s="92"/>
      <c r="E27" s="93"/>
      <c r="F27" s="97"/>
      <c r="G27" s="98"/>
      <c r="H27" s="98"/>
      <c r="I27" s="98"/>
      <c r="J27" s="112"/>
      <c r="K27" s="98"/>
      <c r="L27" s="98"/>
      <c r="M27" s="98"/>
      <c r="N27" s="98"/>
      <c r="O27" s="98"/>
      <c r="P27" s="98"/>
      <c r="Q27" s="98"/>
      <c r="R27" s="98"/>
      <c r="S27" s="98"/>
      <c r="T27" s="98"/>
      <c r="U27" s="98"/>
      <c r="V27" s="99"/>
      <c r="W27" s="106"/>
      <c r="X27" s="107"/>
      <c r="Y27" s="107"/>
      <c r="Z27" s="108"/>
    </row>
    <row r="28" spans="1:34" ht="13.5" customHeight="1" x14ac:dyDescent="0.15">
      <c r="A28" s="4"/>
      <c r="B28" s="88" t="s">
        <v>10</v>
      </c>
      <c r="C28" s="89"/>
      <c r="D28" s="89"/>
      <c r="E28" s="90"/>
      <c r="F28" s="127" t="s">
        <v>31</v>
      </c>
      <c r="G28" s="128"/>
      <c r="H28" s="95"/>
      <c r="I28" s="95"/>
      <c r="J28" s="95"/>
      <c r="K28" s="95"/>
      <c r="L28" s="95"/>
      <c r="M28" s="95"/>
      <c r="N28" s="95"/>
      <c r="O28" s="96"/>
      <c r="P28" s="131" t="s">
        <v>30</v>
      </c>
      <c r="Q28" s="132"/>
      <c r="R28" s="94"/>
      <c r="S28" s="95"/>
      <c r="T28" s="95"/>
      <c r="U28" s="95"/>
      <c r="V28" s="95"/>
      <c r="W28" s="95"/>
      <c r="X28" s="95"/>
      <c r="Y28" s="95"/>
      <c r="Z28" s="136"/>
    </row>
    <row r="29" spans="1:34" ht="13.5" customHeight="1" thickBot="1" x14ac:dyDescent="0.2">
      <c r="A29" s="4"/>
      <c r="B29" s="122"/>
      <c r="C29" s="123"/>
      <c r="D29" s="123"/>
      <c r="E29" s="124"/>
      <c r="F29" s="129"/>
      <c r="G29" s="130"/>
      <c r="H29" s="134"/>
      <c r="I29" s="134"/>
      <c r="J29" s="134"/>
      <c r="K29" s="134"/>
      <c r="L29" s="134"/>
      <c r="M29" s="134"/>
      <c r="N29" s="134"/>
      <c r="O29" s="135"/>
      <c r="P29" s="133"/>
      <c r="Q29" s="133"/>
      <c r="R29" s="137"/>
      <c r="S29" s="134"/>
      <c r="T29" s="134"/>
      <c r="U29" s="134"/>
      <c r="V29" s="134"/>
      <c r="W29" s="134"/>
      <c r="X29" s="134"/>
      <c r="Y29" s="134"/>
      <c r="Z29" s="138"/>
    </row>
    <row r="30" spans="1:34" ht="3.75" customHeight="1" x14ac:dyDescent="0.15">
      <c r="A30" s="4"/>
      <c r="AH30" s="16"/>
    </row>
    <row r="31" spans="1:34" ht="9" customHeight="1" x14ac:dyDescent="0.15">
      <c r="A31" s="4"/>
      <c r="B31" s="125" t="s">
        <v>96</v>
      </c>
      <c r="C31" s="125"/>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H31" s="16"/>
    </row>
    <row r="32" spans="1:34" ht="9" customHeight="1" x14ac:dyDescent="0.15">
      <c r="A32" s="4"/>
      <c r="B32" s="126"/>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row>
    <row r="33" spans="1:26" s="64" customFormat="1" ht="6" customHeight="1" thickBot="1" x14ac:dyDescent="0.2">
      <c r="A33" s="67"/>
    </row>
    <row r="34" spans="1:26" s="64" customFormat="1" ht="15" customHeight="1" thickBot="1" x14ac:dyDescent="0.2">
      <c r="A34" s="67" t="s">
        <v>78</v>
      </c>
      <c r="B34" s="241" t="s">
        <v>79</v>
      </c>
      <c r="C34" s="242"/>
      <c r="D34" s="242"/>
      <c r="E34" s="68"/>
      <c r="F34" s="71" t="s">
        <v>86</v>
      </c>
      <c r="G34" s="68"/>
      <c r="H34" s="68"/>
      <c r="I34" s="68"/>
      <c r="J34" s="68"/>
      <c r="K34" s="68"/>
      <c r="L34" s="68"/>
      <c r="M34" s="68"/>
      <c r="N34" s="68"/>
      <c r="O34" s="68"/>
      <c r="P34" s="68"/>
      <c r="Q34" s="68"/>
      <c r="R34" s="68"/>
      <c r="S34" s="68"/>
      <c r="T34" s="68"/>
      <c r="U34" s="68"/>
      <c r="V34" s="69"/>
      <c r="W34" s="68"/>
      <c r="X34" s="68"/>
      <c r="Y34" s="68"/>
      <c r="Z34" s="70"/>
    </row>
    <row r="35" spans="1:26" s="64" customFormat="1" ht="15" customHeight="1" thickBot="1" x14ac:dyDescent="0.2">
      <c r="A35" s="67"/>
      <c r="B35" s="243"/>
      <c r="C35" s="244"/>
      <c r="D35" s="236" t="s">
        <v>80</v>
      </c>
      <c r="E35" s="237"/>
      <c r="F35" s="237"/>
      <c r="G35" s="244"/>
      <c r="H35" s="236" t="s">
        <v>81</v>
      </c>
      <c r="I35" s="237"/>
      <c r="J35" s="237"/>
      <c r="K35" s="237"/>
      <c r="L35" s="237"/>
      <c r="M35" s="244"/>
      <c r="N35" s="236" t="s">
        <v>7</v>
      </c>
      <c r="O35" s="237"/>
      <c r="P35" s="237"/>
      <c r="Q35" s="244"/>
      <c r="R35" s="236" t="s">
        <v>82</v>
      </c>
      <c r="S35" s="237"/>
      <c r="T35" s="237"/>
      <c r="U35" s="244"/>
      <c r="V35" s="236" t="s">
        <v>83</v>
      </c>
      <c r="W35" s="237"/>
      <c r="X35" s="237"/>
      <c r="Y35" s="237"/>
      <c r="Z35" s="238"/>
    </row>
    <row r="36" spans="1:26" s="64" customFormat="1" ht="11.25" customHeight="1" thickTop="1" x14ac:dyDescent="0.15">
      <c r="A36" s="67"/>
      <c r="B36" s="245" t="s">
        <v>84</v>
      </c>
      <c r="C36" s="221"/>
      <c r="D36" s="224"/>
      <c r="E36" s="225"/>
      <c r="F36" s="225"/>
      <c r="G36" s="226"/>
      <c r="H36" s="224"/>
      <c r="I36" s="225"/>
      <c r="J36" s="225"/>
      <c r="K36" s="225"/>
      <c r="L36" s="225"/>
      <c r="M36" s="226"/>
      <c r="N36" s="224"/>
      <c r="O36" s="225"/>
      <c r="P36" s="225"/>
      <c r="Q36" s="226"/>
      <c r="R36" s="224"/>
      <c r="S36" s="225"/>
      <c r="T36" s="225"/>
      <c r="U36" s="226"/>
      <c r="V36" s="230"/>
      <c r="W36" s="231"/>
      <c r="X36" s="231"/>
      <c r="Y36" s="231"/>
      <c r="Z36" s="232"/>
    </row>
    <row r="37" spans="1:26" s="64" customFormat="1" ht="11.25" customHeight="1" x14ac:dyDescent="0.15">
      <c r="A37" s="67"/>
      <c r="B37" s="246"/>
      <c r="C37" s="247"/>
      <c r="D37" s="233"/>
      <c r="E37" s="234"/>
      <c r="F37" s="234"/>
      <c r="G37" s="248"/>
      <c r="H37" s="233"/>
      <c r="I37" s="234"/>
      <c r="J37" s="234"/>
      <c r="K37" s="234"/>
      <c r="L37" s="234"/>
      <c r="M37" s="248"/>
      <c r="N37" s="233"/>
      <c r="O37" s="234"/>
      <c r="P37" s="234"/>
      <c r="Q37" s="248"/>
      <c r="R37" s="233"/>
      <c r="S37" s="234"/>
      <c r="T37" s="234"/>
      <c r="U37" s="248"/>
      <c r="V37" s="233"/>
      <c r="W37" s="234"/>
      <c r="X37" s="234"/>
      <c r="Y37" s="234"/>
      <c r="Z37" s="235"/>
    </row>
    <row r="38" spans="1:26" s="64" customFormat="1" ht="11.25" customHeight="1" x14ac:dyDescent="0.15">
      <c r="A38" s="67"/>
      <c r="B38" s="220" t="s">
        <v>85</v>
      </c>
      <c r="C38" s="221"/>
      <c r="D38" s="224"/>
      <c r="E38" s="225"/>
      <c r="F38" s="225"/>
      <c r="G38" s="226"/>
      <c r="H38" s="224"/>
      <c r="I38" s="225"/>
      <c r="J38" s="225"/>
      <c r="K38" s="225"/>
      <c r="L38" s="225"/>
      <c r="M38" s="226"/>
      <c r="N38" s="224"/>
      <c r="O38" s="225"/>
      <c r="P38" s="225"/>
      <c r="Q38" s="226"/>
      <c r="R38" s="224"/>
      <c r="S38" s="225"/>
      <c r="T38" s="225"/>
      <c r="U38" s="226"/>
      <c r="V38" s="224"/>
      <c r="W38" s="225"/>
      <c r="X38" s="225"/>
      <c r="Y38" s="225"/>
      <c r="Z38" s="239"/>
    </row>
    <row r="39" spans="1:26" s="64" customFormat="1" ht="11.25" customHeight="1" thickBot="1" x14ac:dyDescent="0.2">
      <c r="A39" s="67"/>
      <c r="B39" s="222"/>
      <c r="C39" s="223"/>
      <c r="D39" s="227"/>
      <c r="E39" s="228"/>
      <c r="F39" s="228"/>
      <c r="G39" s="229"/>
      <c r="H39" s="227"/>
      <c r="I39" s="228"/>
      <c r="J39" s="228"/>
      <c r="K39" s="228"/>
      <c r="L39" s="228"/>
      <c r="M39" s="229"/>
      <c r="N39" s="227"/>
      <c r="O39" s="228"/>
      <c r="P39" s="228"/>
      <c r="Q39" s="229"/>
      <c r="R39" s="227"/>
      <c r="S39" s="228"/>
      <c r="T39" s="228"/>
      <c r="U39" s="229"/>
      <c r="V39" s="227"/>
      <c r="W39" s="228"/>
      <c r="X39" s="228"/>
      <c r="Y39" s="228"/>
      <c r="Z39" s="240"/>
    </row>
    <row r="40" spans="1:26" ht="13.5" customHeight="1" thickBot="1" x14ac:dyDescent="0.2">
      <c r="A40" s="4"/>
    </row>
    <row r="41" spans="1:26" s="25" customFormat="1" ht="13.5" customHeight="1" x14ac:dyDescent="0.15">
      <c r="A41" s="4" t="s">
        <v>0</v>
      </c>
      <c r="B41" s="18" t="s">
        <v>58</v>
      </c>
      <c r="C41" s="19"/>
      <c r="D41" s="19"/>
      <c r="E41" s="19"/>
      <c r="F41" s="20"/>
      <c r="G41" s="21" t="s">
        <v>49</v>
      </c>
      <c r="H41" s="205" t="s">
        <v>47</v>
      </c>
      <c r="I41" s="205"/>
      <c r="J41" s="205"/>
      <c r="K41" s="203">
        <f>N42</f>
        <v>0</v>
      </c>
      <c r="L41" s="203"/>
      <c r="M41" s="203"/>
      <c r="N41" s="22" t="s">
        <v>44</v>
      </c>
      <c r="O41" s="22"/>
      <c r="P41" s="23"/>
      <c r="Q41" s="23"/>
      <c r="R41" s="23"/>
      <c r="S41" s="23"/>
      <c r="T41" s="23"/>
      <c r="U41" s="23"/>
      <c r="V41" s="23"/>
      <c r="W41" s="23"/>
      <c r="X41" s="23"/>
      <c r="Y41" s="23"/>
      <c r="Z41" s="24"/>
    </row>
    <row r="42" spans="1:26" s="27" customFormat="1" ht="13.5" customHeight="1" x14ac:dyDescent="0.15">
      <c r="A42" s="26"/>
      <c r="B42" s="139" t="s">
        <v>66</v>
      </c>
      <c r="C42" s="120"/>
      <c r="D42" s="121"/>
      <c r="E42" s="94"/>
      <c r="F42" s="95"/>
      <c r="G42" s="95"/>
      <c r="H42" s="96"/>
      <c r="I42" s="140" t="s">
        <v>16</v>
      </c>
      <c r="J42" s="140"/>
      <c r="K42" s="140" t="s">
        <v>19</v>
      </c>
      <c r="L42" s="140"/>
      <c r="M42" s="140"/>
      <c r="N42" s="143"/>
      <c r="O42" s="143"/>
      <c r="P42" s="143"/>
      <c r="Q42" s="143"/>
      <c r="R42" s="143"/>
      <c r="S42" s="219" t="s">
        <v>38</v>
      </c>
      <c r="T42" s="140"/>
      <c r="U42" s="140"/>
      <c r="V42" s="118">
        <f>V44*V53</f>
        <v>0</v>
      </c>
      <c r="W42" s="118"/>
      <c r="X42" s="118"/>
      <c r="Y42" s="140" t="s">
        <v>23</v>
      </c>
      <c r="Z42" s="141"/>
    </row>
    <row r="43" spans="1:26" s="27" customFormat="1" ht="13.5" customHeight="1" x14ac:dyDescent="0.15">
      <c r="A43" s="26"/>
      <c r="B43" s="91"/>
      <c r="C43" s="92"/>
      <c r="D43" s="93"/>
      <c r="E43" s="97"/>
      <c r="F43" s="98"/>
      <c r="G43" s="98"/>
      <c r="H43" s="99"/>
      <c r="I43" s="140"/>
      <c r="J43" s="140"/>
      <c r="K43" s="140"/>
      <c r="L43" s="140"/>
      <c r="M43" s="140"/>
      <c r="N43" s="143"/>
      <c r="O43" s="143"/>
      <c r="P43" s="143"/>
      <c r="Q43" s="143"/>
      <c r="R43" s="143"/>
      <c r="S43" s="140"/>
      <c r="T43" s="140"/>
      <c r="U43" s="140"/>
      <c r="V43" s="118"/>
      <c r="W43" s="118"/>
      <c r="X43" s="118"/>
      <c r="Y43" s="140"/>
      <c r="Z43" s="141"/>
    </row>
    <row r="44" spans="1:26" s="27" customFormat="1" ht="13.5" customHeight="1" x14ac:dyDescent="0.15">
      <c r="A44" s="26"/>
      <c r="B44" s="119" t="s">
        <v>65</v>
      </c>
      <c r="C44" s="120"/>
      <c r="D44" s="121"/>
      <c r="E44" s="94"/>
      <c r="F44" s="95"/>
      <c r="G44" s="95"/>
      <c r="H44" s="96"/>
      <c r="I44" s="140" t="s">
        <v>17</v>
      </c>
      <c r="J44" s="140"/>
      <c r="K44" s="140" t="s">
        <v>20</v>
      </c>
      <c r="L44" s="140"/>
      <c r="M44" s="140"/>
      <c r="N44" s="142">
        <f>DATE(YEAR(N42),MONTH(N42)+E46,DAY(N42))-1</f>
        <v>-1</v>
      </c>
      <c r="O44" s="142"/>
      <c r="P44" s="142"/>
      <c r="Q44" s="142"/>
      <c r="R44" s="142"/>
      <c r="S44" s="140" t="s">
        <v>22</v>
      </c>
      <c r="T44" s="140"/>
      <c r="U44" s="140"/>
      <c r="V44" s="118">
        <f>IF(E42&lt;=100,E42*700,IF(E42&lt;=500,70000+(E42-100)*650,IF(E42&lt;=1000,330000+(E42-500)*600,IF(E42&lt;=3000,630000+(E42-1000)*550,IF(E42&lt;=5000,1730000+(E42-3000)*500,"問合せ願います")))))+E44*30</f>
        <v>0</v>
      </c>
      <c r="W44" s="118"/>
      <c r="X44" s="118"/>
      <c r="Y44" s="140" t="s">
        <v>23</v>
      </c>
      <c r="Z44" s="141"/>
    </row>
    <row r="45" spans="1:26" s="27" customFormat="1" ht="13.5" customHeight="1" x14ac:dyDescent="0.15">
      <c r="A45" s="26"/>
      <c r="B45" s="91"/>
      <c r="C45" s="92"/>
      <c r="D45" s="93"/>
      <c r="E45" s="97"/>
      <c r="F45" s="98"/>
      <c r="G45" s="98"/>
      <c r="H45" s="99"/>
      <c r="I45" s="140"/>
      <c r="J45" s="140"/>
      <c r="K45" s="140"/>
      <c r="L45" s="140"/>
      <c r="M45" s="140"/>
      <c r="N45" s="142"/>
      <c r="O45" s="142"/>
      <c r="P45" s="142"/>
      <c r="Q45" s="142"/>
      <c r="R45" s="142"/>
      <c r="S45" s="140"/>
      <c r="T45" s="140"/>
      <c r="U45" s="140"/>
      <c r="V45" s="118"/>
      <c r="W45" s="118"/>
      <c r="X45" s="118"/>
      <c r="Y45" s="140"/>
      <c r="Z45" s="141"/>
    </row>
    <row r="46" spans="1:26" s="27" customFormat="1" ht="13.5" customHeight="1" x14ac:dyDescent="0.15">
      <c r="A46" s="89"/>
      <c r="B46" s="119" t="s">
        <v>59</v>
      </c>
      <c r="C46" s="120"/>
      <c r="D46" s="121"/>
      <c r="E46" s="212"/>
      <c r="F46" s="213"/>
      <c r="G46" s="213"/>
      <c r="H46" s="214"/>
      <c r="I46" s="140" t="s">
        <v>18</v>
      </c>
      <c r="J46" s="140"/>
      <c r="K46" s="140" t="s">
        <v>21</v>
      </c>
      <c r="L46" s="140"/>
      <c r="M46" s="140"/>
      <c r="N46" s="142">
        <f>N42</f>
        <v>0</v>
      </c>
      <c r="O46" s="140"/>
      <c r="P46" s="140"/>
      <c r="Q46" s="140"/>
      <c r="R46" s="140"/>
      <c r="S46" s="140" t="s">
        <v>60</v>
      </c>
      <c r="T46" s="140"/>
      <c r="U46" s="140"/>
      <c r="V46" s="287" t="s">
        <v>72</v>
      </c>
      <c r="W46" s="288"/>
      <c r="X46" s="288"/>
      <c r="Y46" s="288"/>
      <c r="Z46" s="289"/>
    </row>
    <row r="47" spans="1:26" s="27" customFormat="1" ht="13.5" customHeight="1" thickBot="1" x14ac:dyDescent="0.2">
      <c r="A47" s="89"/>
      <c r="B47" s="122"/>
      <c r="C47" s="123"/>
      <c r="D47" s="124"/>
      <c r="E47" s="215"/>
      <c r="F47" s="216"/>
      <c r="G47" s="216"/>
      <c r="H47" s="217"/>
      <c r="I47" s="178"/>
      <c r="J47" s="178"/>
      <c r="K47" s="178"/>
      <c r="L47" s="178"/>
      <c r="M47" s="178"/>
      <c r="N47" s="178"/>
      <c r="O47" s="178"/>
      <c r="P47" s="178"/>
      <c r="Q47" s="178"/>
      <c r="R47" s="178"/>
      <c r="S47" s="178"/>
      <c r="T47" s="178"/>
      <c r="U47" s="178"/>
      <c r="V47" s="290"/>
      <c r="W47" s="290"/>
      <c r="X47" s="290"/>
      <c r="Y47" s="290"/>
      <c r="Z47" s="291"/>
    </row>
    <row r="48" spans="1:26" s="27" customFormat="1" ht="13.5" customHeight="1" x14ac:dyDescent="0.15">
      <c r="B48" s="28"/>
      <c r="C48" s="28"/>
      <c r="D48" s="28"/>
      <c r="E48" s="28"/>
      <c r="F48" s="28"/>
      <c r="G48" s="28"/>
      <c r="H48" s="28"/>
      <c r="I48" s="28"/>
      <c r="J48" s="28"/>
      <c r="K48" s="28"/>
      <c r="L48" s="28"/>
      <c r="M48" s="28"/>
      <c r="N48" s="28"/>
      <c r="O48" s="28"/>
      <c r="P48" s="28"/>
      <c r="Q48" s="29"/>
      <c r="R48" s="29"/>
      <c r="S48" s="29"/>
      <c r="T48" s="28"/>
      <c r="U48" s="28"/>
      <c r="V48" s="30"/>
      <c r="W48" s="30"/>
      <c r="X48" s="30"/>
      <c r="Y48" s="28"/>
      <c r="Z48" s="28"/>
    </row>
    <row r="49" spans="1:31" s="27" customFormat="1" ht="13.5" customHeight="1" thickBot="1" x14ac:dyDescent="0.2">
      <c r="B49" s="28"/>
      <c r="C49" s="28"/>
      <c r="D49" s="28"/>
      <c r="E49" s="28"/>
      <c r="F49" s="28"/>
      <c r="G49" s="28"/>
      <c r="H49" s="28"/>
      <c r="I49" s="28"/>
      <c r="J49" s="28"/>
      <c r="K49" s="28"/>
      <c r="L49" s="28"/>
      <c r="M49" s="28"/>
      <c r="N49" s="28"/>
      <c r="O49" s="28"/>
      <c r="P49" s="28"/>
      <c r="Q49" s="29"/>
      <c r="R49" s="29"/>
      <c r="S49" s="29"/>
      <c r="T49" s="28"/>
      <c r="U49" s="28"/>
      <c r="V49" s="30"/>
      <c r="W49" s="30"/>
      <c r="X49" s="30"/>
      <c r="Y49" s="28"/>
      <c r="Z49" s="28"/>
    </row>
    <row r="50" spans="1:31" s="27" customFormat="1" ht="13.5" customHeight="1" thickBot="1" x14ac:dyDescent="0.2">
      <c r="A50" s="4" t="s">
        <v>0</v>
      </c>
      <c r="B50" s="31" t="s">
        <v>34</v>
      </c>
      <c r="C50" s="32"/>
      <c r="D50" s="32"/>
      <c r="E50" s="32"/>
      <c r="F50" s="33"/>
      <c r="G50" s="34" t="s">
        <v>49</v>
      </c>
      <c r="H50" s="206" t="s">
        <v>46</v>
      </c>
      <c r="I50" s="206"/>
      <c r="J50" s="206"/>
      <c r="K50" s="207">
        <f>DATE(R11,U11+1,1)</f>
        <v>1</v>
      </c>
      <c r="L50" s="207"/>
      <c r="M50" s="207"/>
      <c r="N50" s="35" t="s">
        <v>44</v>
      </c>
      <c r="O50" s="35"/>
      <c r="P50" s="36"/>
      <c r="Q50" s="36"/>
      <c r="R50" s="36"/>
      <c r="S50" s="36"/>
      <c r="T50" s="36"/>
      <c r="U50" s="36"/>
      <c r="V50" s="36"/>
      <c r="W50" s="36"/>
      <c r="X50" s="36"/>
      <c r="Y50" s="36"/>
      <c r="Z50" s="37"/>
    </row>
    <row r="51" spans="1:31" s="27" customFormat="1" ht="5.25" customHeight="1" x14ac:dyDescent="0.15">
      <c r="A51" s="26"/>
      <c r="B51" s="38"/>
      <c r="C51" s="38"/>
      <c r="D51" s="38"/>
      <c r="E51" s="38"/>
      <c r="F51" s="39"/>
      <c r="G51" s="40"/>
      <c r="H51" s="41"/>
      <c r="I51" s="41"/>
      <c r="J51" s="41"/>
      <c r="K51" s="42"/>
      <c r="L51" s="42"/>
      <c r="M51" s="42"/>
      <c r="N51" s="43"/>
      <c r="O51" s="43"/>
      <c r="P51" s="44"/>
      <c r="Q51" s="44"/>
      <c r="R51" s="44"/>
      <c r="S51" s="44"/>
      <c r="T51" s="44"/>
      <c r="U51" s="44"/>
      <c r="V51" s="44"/>
      <c r="W51" s="44"/>
      <c r="X51" s="44"/>
      <c r="Y51" s="44"/>
      <c r="Z51" s="44"/>
    </row>
    <row r="52" spans="1:31" s="44" customFormat="1" ht="13.5" customHeight="1" thickBot="1" x14ac:dyDescent="0.2">
      <c r="A52" s="28"/>
      <c r="B52" s="218" t="s">
        <v>67</v>
      </c>
      <c r="C52" s="218"/>
      <c r="D52" s="218"/>
      <c r="E52" s="218"/>
      <c r="F52" s="180"/>
      <c r="G52" s="180"/>
      <c r="H52" s="16"/>
      <c r="I52" s="16"/>
      <c r="J52" s="140" t="s">
        <v>62</v>
      </c>
      <c r="K52" s="140"/>
      <c r="L52" s="140"/>
      <c r="M52" s="140"/>
      <c r="N52" s="140"/>
      <c r="O52" s="140"/>
      <c r="P52" s="140" t="s">
        <v>63</v>
      </c>
      <c r="Q52" s="210"/>
      <c r="R52" s="210"/>
      <c r="S52" s="210"/>
      <c r="T52" s="210"/>
      <c r="U52" s="210"/>
      <c r="V52" s="140" t="s">
        <v>37</v>
      </c>
      <c r="W52" s="140"/>
      <c r="X52" s="140"/>
      <c r="Y52" s="140"/>
      <c r="Z52" s="140"/>
    </row>
    <row r="53" spans="1:31" s="27" customFormat="1" ht="13.5" customHeight="1" x14ac:dyDescent="0.15">
      <c r="B53" s="181"/>
      <c r="C53" s="182"/>
      <c r="D53" s="182"/>
      <c r="E53" s="183"/>
      <c r="F53" s="157" t="s">
        <v>33</v>
      </c>
      <c r="G53" s="196"/>
      <c r="H53" s="44"/>
      <c r="I53" s="44"/>
      <c r="J53" s="187">
        <f>J56-V44</f>
        <v>0</v>
      </c>
      <c r="K53" s="187"/>
      <c r="L53" s="187"/>
      <c r="M53" s="187"/>
      <c r="N53" s="140" t="s">
        <v>23</v>
      </c>
      <c r="O53" s="140"/>
      <c r="P53" s="187">
        <f>J53*V53</f>
        <v>0</v>
      </c>
      <c r="Q53" s="187"/>
      <c r="R53" s="187"/>
      <c r="S53" s="187"/>
      <c r="T53" s="140" t="s">
        <v>23</v>
      </c>
      <c r="U53" s="140"/>
      <c r="V53" s="211">
        <f>IF(ISERROR(DATEDIF(K50,N44,"M")+1),0,DATEDIF(K50,N44,"M")+1)</f>
        <v>0</v>
      </c>
      <c r="W53" s="211"/>
      <c r="X53" s="211"/>
      <c r="Y53" s="211"/>
      <c r="Z53" s="140" t="s">
        <v>18</v>
      </c>
    </row>
    <row r="54" spans="1:31" s="27" customFormat="1" ht="13.5" customHeight="1" thickBot="1" x14ac:dyDescent="0.2">
      <c r="B54" s="184"/>
      <c r="C54" s="185"/>
      <c r="D54" s="185"/>
      <c r="E54" s="186"/>
      <c r="F54" s="157"/>
      <c r="G54" s="196"/>
      <c r="H54" s="44"/>
      <c r="I54" s="44"/>
      <c r="J54" s="187"/>
      <c r="K54" s="187"/>
      <c r="L54" s="187"/>
      <c r="M54" s="187"/>
      <c r="N54" s="140"/>
      <c r="O54" s="140"/>
      <c r="P54" s="187"/>
      <c r="Q54" s="187"/>
      <c r="R54" s="187"/>
      <c r="S54" s="187"/>
      <c r="T54" s="140"/>
      <c r="U54" s="140"/>
      <c r="V54" s="211"/>
      <c r="W54" s="211"/>
      <c r="X54" s="211"/>
      <c r="Y54" s="211"/>
      <c r="Z54" s="140"/>
    </row>
    <row r="55" spans="1:31" s="27" customFormat="1" ht="13.5" customHeight="1" thickBot="1" x14ac:dyDescent="0.2">
      <c r="B55" s="179" t="s">
        <v>68</v>
      </c>
      <c r="C55" s="179"/>
      <c r="D55" s="179"/>
      <c r="E55" s="179"/>
      <c r="F55" s="180"/>
      <c r="G55" s="180"/>
      <c r="H55" s="16"/>
      <c r="I55" s="16"/>
      <c r="J55" s="140" t="s">
        <v>102</v>
      </c>
      <c r="K55" s="210"/>
      <c r="L55" s="210"/>
      <c r="M55" s="210"/>
      <c r="N55" s="210"/>
      <c r="O55" s="210"/>
      <c r="P55" s="140" t="s">
        <v>64</v>
      </c>
      <c r="Q55" s="210"/>
      <c r="R55" s="210"/>
      <c r="S55" s="210"/>
      <c r="T55" s="210"/>
      <c r="U55" s="210"/>
      <c r="V55" s="204" t="s">
        <v>61</v>
      </c>
      <c r="W55" s="204"/>
      <c r="X55" s="204"/>
      <c r="Y55" s="204"/>
      <c r="Z55" s="204"/>
    </row>
    <row r="56" spans="1:31" s="44" customFormat="1" ht="13.5" customHeight="1" x14ac:dyDescent="0.15">
      <c r="B56" s="181"/>
      <c r="C56" s="182"/>
      <c r="D56" s="182"/>
      <c r="E56" s="183"/>
      <c r="F56" s="157" t="s">
        <v>17</v>
      </c>
      <c r="G56" s="196"/>
      <c r="J56" s="187">
        <f>IF(B67&lt;=100,B67*700,IF(B67&lt;=500,70000+(B67-100)*650,IF(B67&lt;=1000,330000+(B67-500)*600,IF(B67&lt;=3000,630000+(B67-1000)*550,IF(B67&lt;=5000,1730000+(B67-3000)*500,"問合せ願います")))))+G67*30</f>
        <v>0</v>
      </c>
      <c r="K56" s="187"/>
      <c r="L56" s="187"/>
      <c r="M56" s="187"/>
      <c r="N56" s="140" t="s">
        <v>23</v>
      </c>
      <c r="O56" s="140"/>
      <c r="P56" s="187">
        <f>J56*V53</f>
        <v>0</v>
      </c>
      <c r="Q56" s="187"/>
      <c r="R56" s="187"/>
      <c r="S56" s="187"/>
      <c r="T56" s="140" t="s">
        <v>23</v>
      </c>
      <c r="U56" s="202"/>
      <c r="V56" s="292" t="s">
        <v>50</v>
      </c>
      <c r="W56" s="293"/>
      <c r="X56" s="293"/>
      <c r="Y56" s="293"/>
      <c r="Z56" s="294"/>
    </row>
    <row r="57" spans="1:31" s="44" customFormat="1" ht="13.5" customHeight="1" thickBot="1" x14ac:dyDescent="0.2">
      <c r="A57" s="13"/>
      <c r="B57" s="184"/>
      <c r="C57" s="185"/>
      <c r="D57" s="185"/>
      <c r="E57" s="186"/>
      <c r="F57" s="157"/>
      <c r="G57" s="196"/>
      <c r="J57" s="187"/>
      <c r="K57" s="187"/>
      <c r="L57" s="187"/>
      <c r="M57" s="187"/>
      <c r="N57" s="140"/>
      <c r="O57" s="140"/>
      <c r="P57" s="187"/>
      <c r="Q57" s="187"/>
      <c r="R57" s="187"/>
      <c r="S57" s="187"/>
      <c r="T57" s="140"/>
      <c r="U57" s="202"/>
      <c r="V57" s="295"/>
      <c r="W57" s="296"/>
      <c r="X57" s="296"/>
      <c r="Y57" s="296"/>
      <c r="Z57" s="297"/>
    </row>
    <row r="58" spans="1:31" s="44" customFormat="1" ht="9.75" customHeight="1" x14ac:dyDescent="0.15">
      <c r="A58" s="28"/>
      <c r="B58" s="28"/>
      <c r="C58" s="28"/>
      <c r="D58" s="28"/>
      <c r="E58" s="28"/>
      <c r="F58" s="28"/>
      <c r="G58" s="28"/>
      <c r="J58" s="45"/>
      <c r="K58" s="45"/>
      <c r="L58" s="45"/>
      <c r="M58" s="45"/>
      <c r="N58" s="28"/>
      <c r="O58" s="28"/>
      <c r="P58" s="45"/>
      <c r="Q58" s="45"/>
      <c r="R58" s="45"/>
      <c r="S58" s="45"/>
      <c r="T58" s="28"/>
      <c r="U58" s="28"/>
      <c r="V58" s="46"/>
      <c r="W58" s="28"/>
      <c r="X58" s="28"/>
      <c r="Y58" s="28"/>
      <c r="Z58" s="47"/>
    </row>
    <row r="59" spans="1:31" s="44" customFormat="1" ht="13.5" customHeight="1" x14ac:dyDescent="0.15">
      <c r="A59" s="16"/>
      <c r="J59" s="44" t="s">
        <v>42</v>
      </c>
    </row>
    <row r="60" spans="1:31" s="44" customFormat="1" ht="13.5" customHeight="1" x14ac:dyDescent="0.15">
      <c r="J60" s="39"/>
      <c r="K60" s="39"/>
      <c r="L60" s="39"/>
      <c r="M60" s="39"/>
      <c r="N60" s="39"/>
      <c r="O60" s="39"/>
      <c r="P60" s="39"/>
      <c r="Q60" s="39"/>
      <c r="R60" s="39"/>
      <c r="S60" s="39"/>
      <c r="T60" s="39"/>
      <c r="U60" s="39"/>
      <c r="V60" s="39"/>
      <c r="W60" s="39"/>
      <c r="X60" s="39"/>
      <c r="AA60" s="48"/>
      <c r="AB60" s="48"/>
      <c r="AC60" s="48"/>
      <c r="AD60" s="48"/>
      <c r="AE60" s="48"/>
    </row>
    <row r="61" spans="1:31" s="44" customFormat="1" ht="4.5" customHeight="1" x14ac:dyDescent="0.15">
      <c r="J61" s="39"/>
      <c r="K61" s="39"/>
      <c r="L61" s="39"/>
      <c r="M61" s="39"/>
      <c r="N61" s="39"/>
      <c r="O61" s="39"/>
      <c r="P61" s="39"/>
      <c r="Q61" s="39"/>
      <c r="R61" s="39"/>
      <c r="S61" s="39"/>
      <c r="T61" s="39"/>
      <c r="U61" s="39"/>
      <c r="V61" s="39"/>
      <c r="W61" s="39"/>
      <c r="X61" s="39"/>
      <c r="AA61" s="48"/>
      <c r="AB61" s="48"/>
      <c r="AC61" s="48"/>
      <c r="AD61" s="48"/>
      <c r="AE61" s="48"/>
    </row>
    <row r="62" spans="1:31" s="44" customFormat="1" ht="2.25" customHeight="1" x14ac:dyDescent="0.15">
      <c r="B62" s="28"/>
      <c r="C62" s="28"/>
      <c r="D62" s="28"/>
      <c r="E62" s="28"/>
      <c r="F62" s="28"/>
      <c r="G62" s="28"/>
      <c r="H62" s="28"/>
      <c r="I62" s="28"/>
      <c r="J62" s="28"/>
      <c r="K62" s="28"/>
    </row>
    <row r="63" spans="1:31" s="44" customFormat="1" ht="13.5" customHeight="1" x14ac:dyDescent="0.15">
      <c r="B63" s="1" t="s">
        <v>40</v>
      </c>
      <c r="C63" s="29"/>
      <c r="D63" s="29"/>
      <c r="E63" s="29"/>
      <c r="F63" s="28"/>
      <c r="G63" s="28"/>
      <c r="H63" s="28"/>
      <c r="I63" s="28"/>
      <c r="J63" s="28"/>
      <c r="K63" s="28"/>
    </row>
    <row r="64" spans="1:31" s="44" customFormat="1" ht="5.25" customHeight="1" thickBot="1" x14ac:dyDescent="0.2">
      <c r="B64" s="1"/>
      <c r="C64" s="29"/>
      <c r="D64" s="29"/>
      <c r="E64" s="29"/>
      <c r="F64" s="28"/>
      <c r="G64" s="28"/>
      <c r="H64" s="28"/>
      <c r="I64" s="28"/>
      <c r="J64" s="28"/>
      <c r="K64" s="28"/>
    </row>
    <row r="65" spans="1:31" s="44" customFormat="1" ht="13.5" customHeight="1" x14ac:dyDescent="0.15">
      <c r="B65" s="49" t="s">
        <v>41</v>
      </c>
      <c r="C65" s="11"/>
      <c r="D65" s="11"/>
      <c r="E65" s="11"/>
      <c r="F65" s="11"/>
      <c r="G65" s="21" t="s">
        <v>43</v>
      </c>
      <c r="H65" s="205" t="s">
        <v>48</v>
      </c>
      <c r="I65" s="205"/>
      <c r="J65" s="205"/>
      <c r="K65" s="203">
        <f>N44+1</f>
        <v>0</v>
      </c>
      <c r="L65" s="203"/>
      <c r="M65" s="203"/>
      <c r="N65" s="22" t="s">
        <v>44</v>
      </c>
      <c r="O65" s="50"/>
      <c r="P65" s="50"/>
      <c r="Q65" s="50"/>
      <c r="R65" s="50"/>
      <c r="S65" s="50"/>
      <c r="T65" s="50"/>
      <c r="U65" s="50"/>
      <c r="V65" s="50"/>
      <c r="W65" s="50"/>
      <c r="X65" s="50"/>
      <c r="Y65" s="50"/>
      <c r="Z65" s="51"/>
    </row>
    <row r="66" spans="1:31" s="27" customFormat="1" ht="13.5" customHeight="1" x14ac:dyDescent="0.15">
      <c r="B66" s="191" t="s">
        <v>69</v>
      </c>
      <c r="C66" s="190"/>
      <c r="D66" s="190"/>
      <c r="E66" s="190"/>
      <c r="F66" s="190"/>
      <c r="G66" s="190" t="s">
        <v>70</v>
      </c>
      <c r="H66" s="190"/>
      <c r="I66" s="190"/>
      <c r="J66" s="190"/>
      <c r="K66" s="190"/>
      <c r="L66" s="208" t="s">
        <v>59</v>
      </c>
      <c r="M66" s="208"/>
      <c r="N66" s="208"/>
      <c r="O66" s="208"/>
      <c r="P66" s="208"/>
      <c r="Q66" s="208" t="s">
        <v>36</v>
      </c>
      <c r="R66" s="208"/>
      <c r="S66" s="208"/>
      <c r="T66" s="208"/>
      <c r="U66" s="208"/>
      <c r="V66" s="208" t="s">
        <v>35</v>
      </c>
      <c r="W66" s="208"/>
      <c r="X66" s="208"/>
      <c r="Y66" s="208"/>
      <c r="Z66" s="209"/>
      <c r="AA66" s="45"/>
      <c r="AB66" s="45"/>
      <c r="AC66" s="45"/>
      <c r="AD66" s="45"/>
      <c r="AE66" s="45"/>
    </row>
    <row r="67" spans="1:31" s="27" customFormat="1" ht="13.5" customHeight="1" x14ac:dyDescent="0.15">
      <c r="B67" s="188">
        <f>E42+B53</f>
        <v>0</v>
      </c>
      <c r="C67" s="140"/>
      <c r="D67" s="140"/>
      <c r="E67" s="140"/>
      <c r="F67" s="140" t="s">
        <v>33</v>
      </c>
      <c r="G67" s="140">
        <f>E44+B56</f>
        <v>0</v>
      </c>
      <c r="H67" s="140"/>
      <c r="I67" s="140"/>
      <c r="J67" s="140"/>
      <c r="K67" s="140" t="s">
        <v>17</v>
      </c>
      <c r="L67" s="200">
        <f>E46</f>
        <v>0</v>
      </c>
      <c r="M67" s="200"/>
      <c r="N67" s="200"/>
      <c r="O67" s="200"/>
      <c r="P67" s="140" t="s">
        <v>18</v>
      </c>
      <c r="Q67" s="194">
        <f>J56</f>
        <v>0</v>
      </c>
      <c r="R67" s="194"/>
      <c r="S67" s="194"/>
      <c r="T67" s="196" t="s">
        <v>23</v>
      </c>
      <c r="U67" s="196"/>
      <c r="V67" s="192">
        <f>J56*L67</f>
        <v>0</v>
      </c>
      <c r="W67" s="192"/>
      <c r="X67" s="192"/>
      <c r="Y67" s="196" t="s">
        <v>23</v>
      </c>
      <c r="Z67" s="198"/>
      <c r="AA67" s="45"/>
      <c r="AB67" s="45"/>
      <c r="AC67" s="45"/>
      <c r="AD67" s="45"/>
      <c r="AE67" s="45"/>
    </row>
    <row r="68" spans="1:31" s="27" customFormat="1" ht="13.5" customHeight="1" thickBot="1" x14ac:dyDescent="0.2">
      <c r="B68" s="189"/>
      <c r="C68" s="178"/>
      <c r="D68" s="178"/>
      <c r="E68" s="178"/>
      <c r="F68" s="178"/>
      <c r="G68" s="178"/>
      <c r="H68" s="178"/>
      <c r="I68" s="178"/>
      <c r="J68" s="178"/>
      <c r="K68" s="178"/>
      <c r="L68" s="201"/>
      <c r="M68" s="201"/>
      <c r="N68" s="201"/>
      <c r="O68" s="201"/>
      <c r="P68" s="178"/>
      <c r="Q68" s="195"/>
      <c r="R68" s="195"/>
      <c r="S68" s="195"/>
      <c r="T68" s="197"/>
      <c r="U68" s="197"/>
      <c r="V68" s="193"/>
      <c r="W68" s="193"/>
      <c r="X68" s="193"/>
      <c r="Y68" s="197"/>
      <c r="Z68" s="199"/>
      <c r="AA68" s="45"/>
      <c r="AB68" s="45"/>
      <c r="AC68" s="45"/>
      <c r="AD68" s="45"/>
      <c r="AE68" s="45"/>
    </row>
    <row r="69" spans="1:31" s="27" customFormat="1" ht="8.25" customHeight="1" x14ac:dyDescent="0.15">
      <c r="B69" s="28"/>
      <c r="C69" s="28"/>
      <c r="D69" s="28"/>
      <c r="E69" s="28"/>
      <c r="F69" s="28"/>
      <c r="G69" s="28"/>
      <c r="H69" s="28"/>
      <c r="I69" s="28"/>
      <c r="J69" s="28"/>
      <c r="K69" s="28"/>
      <c r="L69" s="29"/>
      <c r="M69" s="29"/>
      <c r="N69" s="29"/>
      <c r="O69" s="29"/>
      <c r="P69" s="28"/>
      <c r="Q69" s="52"/>
      <c r="R69" s="52"/>
      <c r="S69" s="52"/>
      <c r="T69" s="13"/>
      <c r="U69" s="13"/>
      <c r="V69" s="53"/>
      <c r="W69" s="53"/>
      <c r="X69" s="53"/>
      <c r="Y69" s="13"/>
      <c r="Z69" s="13"/>
      <c r="AA69" s="45"/>
      <c r="AB69" s="45"/>
      <c r="AC69" s="45"/>
      <c r="AD69" s="45"/>
      <c r="AE69" s="45"/>
    </row>
    <row r="70" spans="1:31" s="27" customFormat="1" ht="17.25" customHeight="1" x14ac:dyDescent="0.15">
      <c r="B70" s="54" t="s">
        <v>71</v>
      </c>
      <c r="C70" s="54"/>
      <c r="D70" s="54"/>
      <c r="E70" s="54"/>
      <c r="F70" s="54"/>
      <c r="G70" s="54"/>
      <c r="I70" s="92">
        <f>G67+1</f>
        <v>1</v>
      </c>
      <c r="J70" s="92"/>
      <c r="K70" s="54" t="s">
        <v>57</v>
      </c>
      <c r="L70" s="1"/>
      <c r="M70" s="1"/>
      <c r="N70" s="1"/>
      <c r="O70" s="54"/>
      <c r="P70" s="1"/>
      <c r="Q70" s="1"/>
      <c r="R70" s="1"/>
      <c r="S70" s="1"/>
      <c r="T70" s="13"/>
      <c r="U70" s="13"/>
      <c r="V70" s="53"/>
      <c r="W70" s="53"/>
      <c r="X70" s="53"/>
      <c r="Y70" s="13"/>
      <c r="Z70" s="13"/>
      <c r="AA70" s="45"/>
      <c r="AB70" s="45"/>
      <c r="AC70" s="45"/>
      <c r="AD70" s="45"/>
      <c r="AE70" s="45"/>
    </row>
    <row r="71" spans="1:31" ht="7.5" customHeight="1" x14ac:dyDescent="0.15">
      <c r="A71" s="55"/>
      <c r="B71" s="55"/>
      <c r="C71" s="55"/>
      <c r="D71" s="55"/>
      <c r="E71" s="55"/>
      <c r="F71" s="55"/>
      <c r="G71" s="55"/>
      <c r="H71" s="55"/>
      <c r="I71" s="55"/>
      <c r="J71" s="55"/>
      <c r="K71" s="55"/>
      <c r="L71" s="55"/>
      <c r="M71" s="55"/>
      <c r="N71" s="55"/>
      <c r="O71" s="55"/>
      <c r="P71" s="55"/>
      <c r="Q71" s="55"/>
      <c r="R71" s="55"/>
      <c r="S71" s="55"/>
      <c r="T71" s="55"/>
      <c r="U71" s="55"/>
      <c r="V71" s="55"/>
      <c r="W71" s="55"/>
      <c r="X71" s="55"/>
      <c r="Y71" s="56"/>
    </row>
    <row r="72" spans="1:31" ht="6" customHeight="1" x14ac:dyDescent="0.15">
      <c r="A72" s="54"/>
      <c r="B72" s="54"/>
      <c r="C72" s="54"/>
      <c r="D72" s="54"/>
      <c r="E72" s="54"/>
      <c r="F72" s="54"/>
      <c r="G72" s="54"/>
      <c r="H72" s="54"/>
      <c r="I72" s="54"/>
      <c r="J72" s="54"/>
      <c r="K72" s="54"/>
      <c r="L72" s="54"/>
      <c r="M72" s="54"/>
      <c r="N72" s="54"/>
      <c r="O72" s="54"/>
      <c r="P72" s="54"/>
      <c r="Q72" s="54"/>
      <c r="R72" s="54"/>
      <c r="S72" s="54"/>
      <c r="T72" s="54"/>
      <c r="U72" s="54"/>
      <c r="V72" s="54"/>
      <c r="W72" s="54"/>
      <c r="X72" s="54"/>
      <c r="Y72" s="54"/>
    </row>
    <row r="73" spans="1:31" ht="13.5" customHeight="1" x14ac:dyDescent="0.15">
      <c r="B73" s="175" t="s">
        <v>89</v>
      </c>
      <c r="C73" s="176"/>
      <c r="D73" s="176"/>
      <c r="E73" s="176"/>
      <c r="F73" s="176"/>
      <c r="G73" s="176"/>
      <c r="H73" s="176"/>
      <c r="I73" s="176"/>
      <c r="J73" s="176"/>
      <c r="K73" s="176"/>
      <c r="L73" s="176"/>
      <c r="M73" s="176"/>
      <c r="N73" s="176"/>
      <c r="O73" s="176"/>
      <c r="P73" s="176"/>
      <c r="Q73" s="176"/>
      <c r="R73" s="176"/>
      <c r="S73" s="176"/>
      <c r="T73" s="176"/>
      <c r="U73" s="176"/>
      <c r="V73" s="176"/>
      <c r="W73" s="176"/>
      <c r="X73" s="176"/>
      <c r="Y73" s="177"/>
      <c r="Z73" s="16"/>
    </row>
    <row r="74" spans="1:31" ht="13.5" customHeight="1" x14ac:dyDescent="0.15">
      <c r="B74" s="196" t="s">
        <v>5</v>
      </c>
      <c r="C74" s="196"/>
      <c r="D74" s="196"/>
      <c r="E74" s="73"/>
      <c r="F74" s="74"/>
      <c r="G74" s="74"/>
      <c r="H74" s="74"/>
      <c r="I74" s="74"/>
      <c r="J74" s="74"/>
      <c r="K74" s="74"/>
      <c r="L74" s="74"/>
      <c r="M74" s="74"/>
      <c r="N74" s="249" t="s">
        <v>25</v>
      </c>
      <c r="O74" s="120"/>
      <c r="P74" s="121"/>
      <c r="Q74" s="76"/>
      <c r="R74" s="77"/>
      <c r="S74" s="77"/>
      <c r="T74" s="77"/>
      <c r="U74" s="77"/>
      <c r="V74" s="77"/>
      <c r="W74" s="78"/>
      <c r="X74" s="76" t="s">
        <v>11</v>
      </c>
      <c r="Y74" s="78"/>
      <c r="Z74" s="16"/>
    </row>
    <row r="75" spans="1:31" ht="13.5" customHeight="1" x14ac:dyDescent="0.15">
      <c r="B75" s="196" t="s">
        <v>7</v>
      </c>
      <c r="C75" s="196"/>
      <c r="D75" s="196"/>
      <c r="E75" s="73"/>
      <c r="F75" s="74"/>
      <c r="G75" s="74"/>
      <c r="H75" s="74"/>
      <c r="I75" s="74"/>
      <c r="J75" s="74"/>
      <c r="K75" s="74"/>
      <c r="L75" s="74"/>
      <c r="M75" s="74"/>
      <c r="N75" s="250"/>
      <c r="O75" s="92"/>
      <c r="P75" s="93"/>
      <c r="Q75" s="79"/>
      <c r="R75" s="80"/>
      <c r="S75" s="80"/>
      <c r="T75" s="80"/>
      <c r="U75" s="80"/>
      <c r="V75" s="80"/>
      <c r="W75" s="81"/>
      <c r="X75" s="79"/>
      <c r="Y75" s="81"/>
      <c r="Z75" s="16"/>
    </row>
    <row r="76" spans="1:31" ht="13.5" customHeight="1" x14ac:dyDescent="0.15">
      <c r="B76" s="251" t="s">
        <v>82</v>
      </c>
      <c r="C76" s="156"/>
      <c r="D76" s="157"/>
      <c r="E76" s="73"/>
      <c r="F76" s="74"/>
      <c r="G76" s="74"/>
      <c r="H76" s="74"/>
      <c r="I76" s="74"/>
      <c r="J76" s="74"/>
      <c r="K76" s="74"/>
      <c r="L76" s="74"/>
      <c r="M76" s="75"/>
      <c r="N76" s="252" t="s">
        <v>91</v>
      </c>
      <c r="O76" s="253"/>
      <c r="P76" s="254"/>
      <c r="Q76" s="73"/>
      <c r="R76" s="74"/>
      <c r="S76" s="74"/>
      <c r="T76" s="74"/>
      <c r="U76" s="74"/>
      <c r="V76" s="74"/>
      <c r="W76" s="74"/>
      <c r="X76" s="74"/>
      <c r="Y76" s="75"/>
      <c r="Z76" s="16"/>
    </row>
    <row r="77" spans="1:31" ht="13.5" customHeight="1" x14ac:dyDescent="0.15">
      <c r="Z77" s="16"/>
    </row>
    <row r="78" spans="1:31" ht="13.5" customHeight="1" x14ac:dyDescent="0.15">
      <c r="B78" s="175" t="s">
        <v>90</v>
      </c>
      <c r="C78" s="176"/>
      <c r="D78" s="176"/>
      <c r="E78" s="176"/>
      <c r="F78" s="176"/>
      <c r="G78" s="176"/>
      <c r="H78" s="176"/>
      <c r="I78" s="176"/>
      <c r="J78" s="176"/>
      <c r="K78" s="176"/>
      <c r="L78" s="176"/>
      <c r="M78" s="176"/>
      <c r="N78" s="176"/>
      <c r="O78" s="176"/>
      <c r="P78" s="176"/>
      <c r="Q78" s="176"/>
      <c r="R78" s="176"/>
      <c r="S78" s="176"/>
      <c r="T78" s="176"/>
      <c r="U78" s="176"/>
      <c r="V78" s="176"/>
      <c r="W78" s="176"/>
      <c r="X78" s="176"/>
      <c r="Y78" s="177"/>
      <c r="Z78" s="16"/>
    </row>
    <row r="79" spans="1:31" ht="13.5" customHeight="1" x14ac:dyDescent="0.15">
      <c r="B79" s="196" t="s">
        <v>24</v>
      </c>
      <c r="C79" s="196"/>
      <c r="D79" s="196"/>
      <c r="E79" s="73"/>
      <c r="F79" s="74"/>
      <c r="G79" s="74"/>
      <c r="H79" s="74"/>
      <c r="I79" s="74"/>
      <c r="J79" s="74"/>
      <c r="K79" s="74"/>
      <c r="L79" s="74"/>
      <c r="M79" s="74"/>
      <c r="N79" s="75"/>
      <c r="O79" s="196" t="s">
        <v>56</v>
      </c>
      <c r="P79" s="196"/>
      <c r="Q79" s="196"/>
      <c r="R79" s="255" t="s">
        <v>28</v>
      </c>
      <c r="S79" s="256"/>
      <c r="T79" s="256"/>
      <c r="U79" s="256"/>
      <c r="V79" s="256"/>
      <c r="W79" s="256"/>
      <c r="X79" s="256"/>
      <c r="Y79" s="257"/>
      <c r="Z79" s="16"/>
    </row>
    <row r="80" spans="1:31" ht="13.5" customHeight="1" x14ac:dyDescent="0.15">
      <c r="B80" s="196" t="s">
        <v>26</v>
      </c>
      <c r="C80" s="196"/>
      <c r="D80" s="196"/>
      <c r="E80" s="73"/>
      <c r="F80" s="74"/>
      <c r="G80" s="74"/>
      <c r="H80" s="74"/>
      <c r="I80" s="74"/>
      <c r="J80" s="74"/>
      <c r="K80" s="74"/>
      <c r="L80" s="74"/>
      <c r="M80" s="74"/>
      <c r="N80" s="75"/>
      <c r="O80" s="196" t="s">
        <v>27</v>
      </c>
      <c r="P80" s="196"/>
      <c r="Q80" s="196"/>
      <c r="R80" s="255" t="s">
        <v>28</v>
      </c>
      <c r="S80" s="256"/>
      <c r="T80" s="256"/>
      <c r="U80" s="256"/>
      <c r="V80" s="256"/>
      <c r="W80" s="256"/>
      <c r="X80" s="256"/>
      <c r="Y80" s="257"/>
    </row>
    <row r="81" spans="15:26" ht="13.5" customHeight="1" x14ac:dyDescent="0.15">
      <c r="O81" s="64" t="s">
        <v>97</v>
      </c>
    </row>
    <row r="82" spans="15:26" ht="13.5" customHeight="1" x14ac:dyDescent="0.15"/>
    <row r="83" spans="15:26" ht="11.25" customHeight="1" x14ac:dyDescent="0.15">
      <c r="S83" s="57">
        <v>3</v>
      </c>
      <c r="T83" s="57"/>
      <c r="U83" s="57">
        <v>12</v>
      </c>
      <c r="V83" s="57"/>
      <c r="W83" s="57"/>
    </row>
    <row r="84" spans="15:26" ht="11.25" customHeight="1" x14ac:dyDescent="0.15"/>
    <row r="85" spans="15:26" ht="11.25" customHeight="1" x14ac:dyDescent="0.15">
      <c r="S85" s="62" t="s">
        <v>51</v>
      </c>
      <c r="T85" s="60"/>
      <c r="U85" s="60"/>
      <c r="V85" s="60"/>
      <c r="W85" s="60"/>
      <c r="X85" s="60"/>
      <c r="Y85" s="60"/>
      <c r="Z85" s="60"/>
    </row>
    <row r="86" spans="15:26" ht="11.25" customHeight="1" x14ac:dyDescent="0.15">
      <c r="S86" s="62" t="s">
        <v>72</v>
      </c>
      <c r="T86" s="60"/>
      <c r="U86" s="60"/>
      <c r="V86" s="60"/>
      <c r="W86" s="60"/>
      <c r="X86" s="60"/>
      <c r="Y86" s="60"/>
      <c r="Z86" s="60"/>
    </row>
    <row r="87" spans="15:26" ht="11.25" customHeight="1" x14ac:dyDescent="0.15">
      <c r="S87" s="66" t="s">
        <v>76</v>
      </c>
      <c r="T87" s="61"/>
      <c r="U87" s="61"/>
      <c r="V87" s="61"/>
      <c r="W87" s="61"/>
      <c r="X87" s="61"/>
      <c r="Y87" s="61"/>
      <c r="Z87" s="61"/>
    </row>
    <row r="88" spans="15:26" ht="6.75" customHeight="1" x14ac:dyDescent="0.15">
      <c r="S88" s="63"/>
      <c r="T88" s="61"/>
      <c r="U88" s="61"/>
      <c r="V88" s="61"/>
      <c r="W88" s="61"/>
      <c r="X88" s="61"/>
      <c r="Y88" s="61"/>
      <c r="Z88" s="61"/>
    </row>
    <row r="89" spans="15:26" ht="11.25" customHeight="1" x14ac:dyDescent="0.15">
      <c r="S89" s="62" t="s">
        <v>50</v>
      </c>
      <c r="T89" s="60"/>
      <c r="U89" s="60"/>
      <c r="V89" s="60"/>
      <c r="W89" s="60"/>
      <c r="X89" s="60"/>
      <c r="Y89" s="60"/>
      <c r="Z89" s="60"/>
    </row>
    <row r="90" spans="15:26" ht="11.25" customHeight="1" x14ac:dyDescent="0.15">
      <c r="S90" s="62" t="s">
        <v>39</v>
      </c>
      <c r="T90" s="60"/>
      <c r="U90" s="60"/>
      <c r="V90" s="60"/>
      <c r="W90" s="60"/>
      <c r="X90" s="60"/>
      <c r="Y90" s="60"/>
      <c r="Z90" s="60"/>
    </row>
    <row r="91" spans="15:26" ht="11.25" customHeight="1" x14ac:dyDescent="0.15"/>
    <row r="92" spans="15:26" ht="11.25" customHeight="1" x14ac:dyDescent="0.15">
      <c r="S92" s="25"/>
    </row>
    <row r="93" spans="15:26" ht="11.25" customHeight="1" x14ac:dyDescent="0.15"/>
    <row r="94" spans="15:26" ht="11.25" customHeight="1" x14ac:dyDescent="0.15"/>
    <row r="95" spans="15:26" ht="11.25" customHeight="1" x14ac:dyDescent="0.15"/>
    <row r="96" spans="15:26" ht="11.25" customHeight="1" x14ac:dyDescent="0.15"/>
    <row r="97" ht="11.25" customHeight="1" x14ac:dyDescent="0.15"/>
    <row r="98" ht="11.25" customHeight="1" x14ac:dyDescent="0.15"/>
    <row r="99" ht="11.25" customHeight="1" x14ac:dyDescent="0.15"/>
    <row r="100" ht="11.25" customHeight="1" x14ac:dyDescent="0.15"/>
    <row r="101" ht="11.25" customHeight="1" x14ac:dyDescent="0.15"/>
    <row r="102" ht="11.25" customHeight="1" x14ac:dyDescent="0.15"/>
    <row r="103" ht="11.25" customHeight="1" x14ac:dyDescent="0.15"/>
    <row r="104" ht="11.25" customHeight="1" x14ac:dyDescent="0.15"/>
    <row r="105" ht="11.25" customHeight="1" x14ac:dyDescent="0.15"/>
    <row r="106" ht="11.25" customHeight="1" x14ac:dyDescent="0.15"/>
    <row r="107" ht="11.25" customHeight="1" x14ac:dyDescent="0.15"/>
    <row r="108" ht="11.25" customHeight="1" x14ac:dyDescent="0.15"/>
    <row r="109" ht="11.25" customHeight="1" x14ac:dyDescent="0.15"/>
    <row r="110" ht="11.25" customHeight="1" x14ac:dyDescent="0.15"/>
    <row r="111" ht="11.25" customHeight="1" x14ac:dyDescent="0.15"/>
    <row r="112" ht="11.25" customHeight="1" x14ac:dyDescent="0.15"/>
    <row r="113" ht="11.25" customHeight="1" x14ac:dyDescent="0.15"/>
    <row r="114" ht="11.25" customHeight="1" x14ac:dyDescent="0.15"/>
    <row r="115" ht="11.25" customHeight="1" x14ac:dyDescent="0.15"/>
    <row r="116" ht="11.25" customHeight="1" x14ac:dyDescent="0.15"/>
    <row r="117" ht="11.25" customHeight="1" x14ac:dyDescent="0.15"/>
    <row r="118" ht="11.25" customHeight="1" x14ac:dyDescent="0.15"/>
    <row r="119" ht="11.25" customHeight="1" x14ac:dyDescent="0.15"/>
    <row r="120" ht="11.25" customHeight="1" x14ac:dyDescent="0.15"/>
    <row r="121" ht="11.25" customHeight="1" x14ac:dyDescent="0.15"/>
    <row r="122" ht="11.25" customHeight="1" x14ac:dyDescent="0.15"/>
    <row r="123" ht="11.25" customHeight="1" x14ac:dyDescent="0.15"/>
    <row r="124" ht="11.25" customHeight="1" x14ac:dyDescent="0.15"/>
    <row r="125" ht="11.25" customHeight="1" x14ac:dyDescent="0.15"/>
    <row r="126" ht="11.25" customHeight="1" x14ac:dyDescent="0.15"/>
    <row r="127" ht="11.25" customHeight="1" x14ac:dyDescent="0.15"/>
    <row r="128" ht="11.25" customHeight="1" x14ac:dyDescent="0.15"/>
    <row r="129" ht="11.25" customHeight="1" x14ac:dyDescent="0.15"/>
    <row r="130" ht="11.25" customHeight="1" x14ac:dyDescent="0.15"/>
    <row r="131" ht="11.25" customHeight="1" x14ac:dyDescent="0.15"/>
    <row r="132" ht="11.25" customHeight="1" x14ac:dyDescent="0.15"/>
    <row r="133" ht="11.25" customHeight="1" x14ac:dyDescent="0.15"/>
    <row r="134" ht="11.25" customHeight="1" x14ac:dyDescent="0.15"/>
    <row r="135" ht="11.25" customHeight="1" x14ac:dyDescent="0.15"/>
    <row r="136" ht="11.25" customHeight="1" x14ac:dyDescent="0.15"/>
    <row r="137" ht="11.25" customHeight="1" x14ac:dyDescent="0.15"/>
    <row r="138" ht="11.25" customHeight="1" x14ac:dyDescent="0.15"/>
    <row r="139" ht="11.25" customHeight="1" x14ac:dyDescent="0.15"/>
    <row r="140" ht="11.25" customHeight="1" x14ac:dyDescent="0.15"/>
    <row r="141" ht="11.25" customHeight="1" x14ac:dyDescent="0.15"/>
    <row r="142" ht="11.25" customHeight="1" x14ac:dyDescent="0.15"/>
    <row r="143" ht="11.25" customHeight="1" x14ac:dyDescent="0.15"/>
    <row r="144" ht="11.25" customHeight="1" x14ac:dyDescent="0.15"/>
    <row r="145" ht="11.25" customHeight="1" x14ac:dyDescent="0.15"/>
    <row r="146" ht="11.25" customHeight="1" x14ac:dyDescent="0.15"/>
    <row r="147" ht="11.25" customHeight="1" x14ac:dyDescent="0.15"/>
    <row r="148" ht="11.25" customHeight="1" x14ac:dyDescent="0.15"/>
    <row r="149" ht="11.25" customHeight="1" x14ac:dyDescent="0.15"/>
    <row r="150" ht="11.25" customHeight="1" x14ac:dyDescent="0.15"/>
    <row r="151" ht="11.25" customHeight="1" x14ac:dyDescent="0.15"/>
    <row r="152" ht="11.25" customHeight="1" x14ac:dyDescent="0.15"/>
    <row r="153" ht="11.25" customHeight="1" x14ac:dyDescent="0.15"/>
    <row r="154" ht="11.25" customHeight="1" x14ac:dyDescent="0.15"/>
    <row r="155" ht="11.25" customHeight="1" x14ac:dyDescent="0.15"/>
    <row r="156" ht="11.25" customHeight="1" x14ac:dyDescent="0.15"/>
    <row r="157" ht="11.25" customHeight="1" x14ac:dyDescent="0.15"/>
    <row r="158" ht="11.25" customHeight="1" x14ac:dyDescent="0.15"/>
    <row r="159" ht="11.25" customHeight="1" x14ac:dyDescent="0.15"/>
    <row r="160" ht="11.25" customHeight="1" x14ac:dyDescent="0.15"/>
    <row r="161" ht="11.25" customHeight="1" x14ac:dyDescent="0.15"/>
    <row r="162" ht="11.25" customHeight="1" x14ac:dyDescent="0.15"/>
    <row r="163" ht="11.25" customHeight="1" x14ac:dyDescent="0.15"/>
    <row r="164" ht="11.25" customHeight="1" x14ac:dyDescent="0.15"/>
    <row r="165" ht="11.25" customHeight="1" x14ac:dyDescent="0.15"/>
    <row r="166" ht="11.25" customHeight="1" x14ac:dyDescent="0.15"/>
    <row r="167" ht="11.25" customHeight="1" x14ac:dyDescent="0.15"/>
    <row r="168" ht="11.25" customHeight="1" x14ac:dyDescent="0.15"/>
    <row r="169" ht="11.25" customHeight="1" x14ac:dyDescent="0.15"/>
    <row r="170" ht="11.25" customHeight="1" x14ac:dyDescent="0.15"/>
    <row r="171" ht="11.25" customHeight="1" x14ac:dyDescent="0.15"/>
    <row r="172" ht="11.25" customHeight="1" x14ac:dyDescent="0.15"/>
    <row r="173" ht="11.25" customHeight="1" x14ac:dyDescent="0.15"/>
    <row r="174" ht="11.25" customHeight="1" x14ac:dyDescent="0.15"/>
    <row r="175" ht="11.25" customHeight="1" x14ac:dyDescent="0.15"/>
    <row r="176" ht="11.25" customHeight="1" x14ac:dyDescent="0.15"/>
    <row r="177" ht="11.25" customHeight="1" x14ac:dyDescent="0.15"/>
    <row r="178" ht="11.25" customHeight="1" x14ac:dyDescent="0.15"/>
    <row r="179" ht="11.25" customHeight="1" x14ac:dyDescent="0.15"/>
    <row r="180" ht="11.25" customHeight="1" x14ac:dyDescent="0.15"/>
    <row r="181" ht="11.25" customHeight="1" x14ac:dyDescent="0.15"/>
    <row r="182" ht="11.25" customHeight="1" x14ac:dyDescent="0.15"/>
    <row r="183" ht="11.25" customHeight="1" x14ac:dyDescent="0.15"/>
    <row r="184" ht="11.25" customHeight="1" x14ac:dyDescent="0.15"/>
    <row r="185" ht="11.25" customHeight="1" x14ac:dyDescent="0.15"/>
    <row r="186" ht="11.25" customHeight="1" x14ac:dyDescent="0.15"/>
    <row r="187" ht="11.25" customHeight="1" x14ac:dyDescent="0.15"/>
    <row r="188" ht="11.25" customHeight="1" x14ac:dyDescent="0.15"/>
    <row r="189" ht="11.25" customHeight="1" x14ac:dyDescent="0.15"/>
    <row r="190" ht="11.25" customHeight="1" x14ac:dyDescent="0.15"/>
    <row r="191" ht="11.25" customHeight="1" x14ac:dyDescent="0.15"/>
    <row r="192" ht="11.25" customHeight="1" x14ac:dyDescent="0.15"/>
    <row r="193" ht="11.25" customHeight="1" x14ac:dyDescent="0.15"/>
    <row r="194" ht="11.25" customHeight="1" x14ac:dyDescent="0.15"/>
    <row r="195" ht="11.25" customHeight="1" x14ac:dyDescent="0.15"/>
    <row r="196" ht="11.25" customHeight="1" x14ac:dyDescent="0.15"/>
    <row r="197" ht="11.25" customHeight="1" x14ac:dyDescent="0.15"/>
    <row r="198" ht="11.25" customHeight="1" x14ac:dyDescent="0.15"/>
    <row r="199" ht="11.25" customHeight="1" x14ac:dyDescent="0.15"/>
    <row r="200" ht="11.25" customHeight="1" x14ac:dyDescent="0.15"/>
    <row r="201" ht="11.25" customHeight="1" x14ac:dyDescent="0.15"/>
    <row r="202" ht="11.25" customHeight="1" x14ac:dyDescent="0.15"/>
    <row r="203" ht="11.25" customHeight="1" x14ac:dyDescent="0.15"/>
    <row r="204" ht="11.25" customHeight="1" x14ac:dyDescent="0.15"/>
    <row r="205" ht="11.25" customHeight="1" x14ac:dyDescent="0.15"/>
    <row r="206" ht="11.25" customHeight="1" x14ac:dyDescent="0.15"/>
    <row r="207" ht="11.25" customHeight="1" x14ac:dyDescent="0.15"/>
    <row r="208" ht="11.25" customHeight="1" x14ac:dyDescent="0.15"/>
    <row r="209" ht="11.25" customHeight="1" x14ac:dyDescent="0.15"/>
    <row r="210" ht="11.25" customHeight="1" x14ac:dyDescent="0.15"/>
    <row r="211" ht="11.25" customHeight="1" x14ac:dyDescent="0.15"/>
    <row r="212" ht="11.25" customHeight="1" x14ac:dyDescent="0.15"/>
    <row r="213" ht="11.25" customHeight="1" x14ac:dyDescent="0.15"/>
    <row r="214" ht="11.25" customHeight="1" x14ac:dyDescent="0.15"/>
    <row r="215" ht="11.25" customHeight="1" x14ac:dyDescent="0.15"/>
    <row r="216" ht="11.25" customHeight="1" x14ac:dyDescent="0.15"/>
    <row r="217" ht="11.25" customHeight="1" x14ac:dyDescent="0.15"/>
    <row r="218" ht="11.25" customHeight="1" x14ac:dyDescent="0.15"/>
    <row r="219" ht="11.25" customHeight="1" x14ac:dyDescent="0.15"/>
    <row r="220" ht="11.25" customHeight="1" x14ac:dyDescent="0.15"/>
    <row r="221" ht="11.25" customHeight="1" x14ac:dyDescent="0.15"/>
    <row r="222" ht="11.25" customHeight="1" x14ac:dyDescent="0.15"/>
    <row r="223" ht="11.25" customHeight="1" x14ac:dyDescent="0.15"/>
    <row r="224" ht="11.25" customHeight="1" x14ac:dyDescent="0.15"/>
    <row r="225" ht="11.25" customHeight="1" x14ac:dyDescent="0.15"/>
    <row r="226" ht="11.25" customHeight="1" x14ac:dyDescent="0.15"/>
    <row r="227" ht="11.25" customHeight="1" x14ac:dyDescent="0.15"/>
    <row r="228" ht="11.25" customHeight="1" x14ac:dyDescent="0.15"/>
    <row r="229" ht="11.25" customHeight="1" x14ac:dyDescent="0.15"/>
    <row r="230" ht="11.25" customHeight="1" x14ac:dyDescent="0.15"/>
    <row r="231" ht="11.25" customHeight="1" x14ac:dyDescent="0.15"/>
    <row r="232" ht="11.25" customHeight="1" x14ac:dyDescent="0.15"/>
    <row r="233" ht="11.25" customHeight="1" x14ac:dyDescent="0.15"/>
    <row r="234" ht="11.25" customHeight="1" x14ac:dyDescent="0.15"/>
    <row r="235" ht="11.25" customHeight="1" x14ac:dyDescent="0.15"/>
    <row r="236" ht="11.25" customHeight="1" x14ac:dyDescent="0.15"/>
    <row r="237" ht="11.25" customHeight="1" x14ac:dyDescent="0.15"/>
    <row r="238" ht="11.25" customHeight="1" x14ac:dyDescent="0.15"/>
    <row r="239" ht="11.25" customHeight="1" x14ac:dyDescent="0.15"/>
    <row r="240" ht="11.25" customHeight="1" x14ac:dyDescent="0.15"/>
    <row r="241" ht="11.25" customHeight="1" x14ac:dyDescent="0.15"/>
    <row r="242" ht="11.25" customHeight="1" x14ac:dyDescent="0.15"/>
    <row r="243" ht="11.25" customHeight="1" x14ac:dyDescent="0.15"/>
    <row r="244" ht="11.25" customHeight="1" x14ac:dyDescent="0.15"/>
    <row r="245" ht="11.25" customHeight="1" x14ac:dyDescent="0.15"/>
    <row r="246" ht="11.25" customHeight="1" x14ac:dyDescent="0.15"/>
    <row r="247" ht="11.25" customHeight="1" x14ac:dyDescent="0.15"/>
    <row r="248" ht="11.25" customHeight="1" x14ac:dyDescent="0.15"/>
    <row r="249" ht="11.25" customHeight="1" x14ac:dyDescent="0.15"/>
    <row r="250" ht="11.25" customHeight="1" x14ac:dyDescent="0.15"/>
    <row r="251" ht="11.25" customHeight="1" x14ac:dyDescent="0.15"/>
    <row r="252" ht="11.25" customHeight="1" x14ac:dyDescent="0.15"/>
    <row r="253" ht="11.25" customHeight="1" x14ac:dyDescent="0.15"/>
    <row r="254" ht="11.25" customHeight="1" x14ac:dyDescent="0.15"/>
    <row r="255" ht="11.25" customHeight="1" x14ac:dyDescent="0.15"/>
    <row r="256" ht="11.25" customHeight="1" x14ac:dyDescent="0.15"/>
    <row r="257" ht="11.25" customHeight="1" x14ac:dyDescent="0.15"/>
    <row r="258" ht="11.25" customHeight="1" x14ac:dyDescent="0.15"/>
    <row r="259" ht="11.25" customHeight="1" x14ac:dyDescent="0.15"/>
    <row r="260" ht="11.25" customHeight="1" x14ac:dyDescent="0.15"/>
    <row r="261" ht="11.25" customHeight="1" x14ac:dyDescent="0.15"/>
    <row r="262" ht="11.25" customHeight="1" x14ac:dyDescent="0.15"/>
    <row r="263" ht="11.25" customHeight="1" x14ac:dyDescent="0.15"/>
    <row r="264" ht="11.25" customHeight="1" x14ac:dyDescent="0.15"/>
    <row r="265" ht="11.25" customHeight="1" x14ac:dyDescent="0.15"/>
    <row r="266" ht="11.25" customHeight="1" x14ac:dyDescent="0.15"/>
    <row r="267" ht="11.25" customHeight="1" x14ac:dyDescent="0.15"/>
    <row r="268" ht="11.25" customHeight="1" x14ac:dyDescent="0.15"/>
    <row r="269" ht="11.25" customHeight="1" x14ac:dyDescent="0.15"/>
    <row r="270" ht="11.25" customHeight="1" x14ac:dyDescent="0.15"/>
    <row r="271" ht="11.25" customHeight="1" x14ac:dyDescent="0.15"/>
    <row r="272" ht="11.25" customHeight="1" x14ac:dyDescent="0.15"/>
    <row r="273" ht="11.25" customHeight="1" x14ac:dyDescent="0.15"/>
    <row r="274" ht="11.25" customHeight="1" x14ac:dyDescent="0.15"/>
    <row r="275" ht="11.25" customHeight="1" x14ac:dyDescent="0.15"/>
    <row r="276" ht="11.25" customHeight="1" x14ac:dyDescent="0.15"/>
    <row r="277" ht="11.25" customHeight="1" x14ac:dyDescent="0.15"/>
  </sheetData>
  <sheetProtection selectLockedCells="1"/>
  <mergeCells count="135">
    <mergeCell ref="N74:P75"/>
    <mergeCell ref="B75:D75"/>
    <mergeCell ref="B76:D76"/>
    <mergeCell ref="N76:P76"/>
    <mergeCell ref="B78:Y78"/>
    <mergeCell ref="B79:D79"/>
    <mergeCell ref="O79:Q79"/>
    <mergeCell ref="R79:Y79"/>
    <mergeCell ref="B80:D80"/>
    <mergeCell ref="O80:Q80"/>
    <mergeCell ref="R80:Y80"/>
    <mergeCell ref="B74:D74"/>
    <mergeCell ref="B38:C39"/>
    <mergeCell ref="D38:G39"/>
    <mergeCell ref="H38:M39"/>
    <mergeCell ref="N38:Q39"/>
    <mergeCell ref="R38:U39"/>
    <mergeCell ref="V36:Z37"/>
    <mergeCell ref="V35:Z35"/>
    <mergeCell ref="V38:Z39"/>
    <mergeCell ref="B34:D34"/>
    <mergeCell ref="B35:C35"/>
    <mergeCell ref="D35:G35"/>
    <mergeCell ref="H35:M35"/>
    <mergeCell ref="N35:Q35"/>
    <mergeCell ref="R35:U35"/>
    <mergeCell ref="B36:C37"/>
    <mergeCell ref="D36:G37"/>
    <mergeCell ref="H36:M37"/>
    <mergeCell ref="N36:Q37"/>
    <mergeCell ref="R36:U37"/>
    <mergeCell ref="H41:J41"/>
    <mergeCell ref="V66:Z66"/>
    <mergeCell ref="K41:M41"/>
    <mergeCell ref="Z53:Z54"/>
    <mergeCell ref="V52:Z52"/>
    <mergeCell ref="P53:S54"/>
    <mergeCell ref="P52:U52"/>
    <mergeCell ref="V53:Y54"/>
    <mergeCell ref="T53:U54"/>
    <mergeCell ref="E42:H43"/>
    <mergeCell ref="E44:H45"/>
    <mergeCell ref="E46:H47"/>
    <mergeCell ref="I42:J43"/>
    <mergeCell ref="I44:J45"/>
    <mergeCell ref="I46:J47"/>
    <mergeCell ref="F53:G54"/>
    <mergeCell ref="F56:G57"/>
    <mergeCell ref="B52:G52"/>
    <mergeCell ref="S42:U43"/>
    <mergeCell ref="V44:X45"/>
    <mergeCell ref="S46:U47"/>
    <mergeCell ref="P55:U55"/>
    <mergeCell ref="J55:O55"/>
    <mergeCell ref="Q66:U66"/>
    <mergeCell ref="K46:M47"/>
    <mergeCell ref="K42:M43"/>
    <mergeCell ref="V67:X68"/>
    <mergeCell ref="Q67:S68"/>
    <mergeCell ref="T67:U68"/>
    <mergeCell ref="J56:M57"/>
    <mergeCell ref="N46:R47"/>
    <mergeCell ref="Y67:Z68"/>
    <mergeCell ref="L67:O68"/>
    <mergeCell ref="P67:P68"/>
    <mergeCell ref="V56:Z57"/>
    <mergeCell ref="T56:U57"/>
    <mergeCell ref="K65:M65"/>
    <mergeCell ref="V55:Z55"/>
    <mergeCell ref="Y44:Z45"/>
    <mergeCell ref="K44:M45"/>
    <mergeCell ref="H65:J65"/>
    <mergeCell ref="P56:S57"/>
    <mergeCell ref="N56:O57"/>
    <mergeCell ref="N53:O54"/>
    <mergeCell ref="J52:O52"/>
    <mergeCell ref="H50:J50"/>
    <mergeCell ref="K50:M50"/>
    <mergeCell ref="L66:P66"/>
    <mergeCell ref="B73:Y73"/>
    <mergeCell ref="G67:J68"/>
    <mergeCell ref="B55:G55"/>
    <mergeCell ref="B53:E54"/>
    <mergeCell ref="B56:E57"/>
    <mergeCell ref="J53:M54"/>
    <mergeCell ref="B67:E68"/>
    <mergeCell ref="G66:K66"/>
    <mergeCell ref="B66:F66"/>
    <mergeCell ref="K67:K68"/>
    <mergeCell ref="I70:J70"/>
    <mergeCell ref="F67:F68"/>
    <mergeCell ref="W1:Z2"/>
    <mergeCell ref="R11:S11"/>
    <mergeCell ref="U11:V11"/>
    <mergeCell ref="X11:Y11"/>
    <mergeCell ref="B25:E25"/>
    <mergeCell ref="A1:K2"/>
    <mergeCell ref="B16:E16"/>
    <mergeCell ref="B17:E18"/>
    <mergeCell ref="B19:E22"/>
    <mergeCell ref="B13:E13"/>
    <mergeCell ref="P11:Q11"/>
    <mergeCell ref="O13:S13"/>
    <mergeCell ref="W17:Z24"/>
    <mergeCell ref="L19:V19"/>
    <mergeCell ref="F20:V22"/>
    <mergeCell ref="G19:H19"/>
    <mergeCell ref="J19:K19"/>
    <mergeCell ref="F17:V18"/>
    <mergeCell ref="T13:Z13"/>
    <mergeCell ref="B7:O7"/>
    <mergeCell ref="B26:E27"/>
    <mergeCell ref="F23:V24"/>
    <mergeCell ref="W25:Z27"/>
    <mergeCell ref="F26:J27"/>
    <mergeCell ref="K26:V27"/>
    <mergeCell ref="F25:J25"/>
    <mergeCell ref="K25:V25"/>
    <mergeCell ref="V42:X43"/>
    <mergeCell ref="A46:A47"/>
    <mergeCell ref="B23:E24"/>
    <mergeCell ref="B28:E29"/>
    <mergeCell ref="B31:Z32"/>
    <mergeCell ref="F28:G29"/>
    <mergeCell ref="P28:Q29"/>
    <mergeCell ref="H28:O29"/>
    <mergeCell ref="R28:Z29"/>
    <mergeCell ref="V46:Z47"/>
    <mergeCell ref="B42:D43"/>
    <mergeCell ref="B44:D45"/>
    <mergeCell ref="B46:D47"/>
    <mergeCell ref="Y42:Z43"/>
    <mergeCell ref="N44:R45"/>
    <mergeCell ref="S44:U45"/>
    <mergeCell ref="N42:R43"/>
  </mergeCells>
  <phoneticPr fontId="2"/>
  <dataValidations count="7">
    <dataValidation operator="greaterThanOrEqual" allowBlank="1" showInputMessage="1" showErrorMessage="1" sqref="P56 P53 L67 Q48:S49 V48:X49 J53 J56" xr:uid="{00000000-0002-0000-0000-000000000000}"/>
    <dataValidation type="whole" operator="greaterThanOrEqual" allowBlank="1" showInputMessage="1" showErrorMessage="1" sqref="G67 B67 V53 B53 B56" xr:uid="{00000000-0002-0000-0000-000001000000}">
      <formula1>0</formula1>
    </dataValidation>
    <dataValidation type="whole" operator="greaterThanOrEqual" allowBlank="1" showInputMessage="1" showErrorMessage="1" sqref="R11:S11" xr:uid="{00000000-0002-0000-0000-000003000000}">
      <formula1>1900</formula1>
    </dataValidation>
    <dataValidation type="whole" allowBlank="1" showInputMessage="1" showErrorMessage="1" sqref="U11:V11" xr:uid="{00000000-0002-0000-0000-000004000000}">
      <formula1>1</formula1>
      <formula2>12</formula2>
    </dataValidation>
    <dataValidation type="whole" allowBlank="1" showInputMessage="1" showErrorMessage="1" sqref="X11:Y11" xr:uid="{00000000-0002-0000-0000-000005000000}">
      <formula1>1</formula1>
      <formula2>31</formula2>
    </dataValidation>
    <dataValidation type="list" allowBlank="1" showInputMessage="1" showErrorMessage="1" sqref="E46:H47" xr:uid="{00000000-0002-0000-0000-000007000000}">
      <formula1>$S$83:$U$83</formula1>
    </dataValidation>
    <dataValidation type="date" operator="greaterThanOrEqual" allowBlank="1" showInputMessage="1" showErrorMessage="1" sqref="N42:R43" xr:uid="{00000000-0002-0000-0000-000008000000}">
      <formula1>41000</formula1>
    </dataValidation>
  </dataValidations>
  <hyperlinks>
    <hyperlink ref="B7" r:id="rId1" display="https://club.cloudage.jp/members/specifications/" xr:uid="{00000000-0004-0000-0000-000000000000}"/>
    <hyperlink ref="B7:O7" r:id="rId2" display="http://support.smartbizplus.com/?page_id=167" xr:uid="{00000000-0004-0000-0000-000001000000}"/>
  </hyperlinks>
  <pageMargins left="0.39370078740157483" right="0.39370078740157483" top="0.59055118110236227" bottom="0.39370078740157483" header="0.51181102362204722" footer="0.51181102362204722"/>
  <pageSetup paperSize="9" scale="85" orientation="portrait"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1025" r:id="rId6" name="Option Button 1">
              <controlPr locked="0" defaultSize="0" autoFill="0" autoLine="0" autoPict="0">
                <anchor moveWithCells="1">
                  <from>
                    <xdr:col>5</xdr:col>
                    <xdr:colOff>28575</xdr:colOff>
                    <xdr:row>11</xdr:row>
                    <xdr:rowOff>152400</xdr:rowOff>
                  </from>
                  <to>
                    <xdr:col>7</xdr:col>
                    <xdr:colOff>180975</xdr:colOff>
                    <xdr:row>13</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279"/>
  <sheetViews>
    <sheetView showGridLines="0" tabSelected="1" topLeftCell="A73" zoomScaleNormal="100" workbookViewId="0">
      <selection activeCell="L2" sqref="L2"/>
    </sheetView>
  </sheetViews>
  <sheetFormatPr defaultColWidth="3.75" defaultRowHeight="15" customHeight="1" x14ac:dyDescent="0.15"/>
  <cols>
    <col min="1" max="6" width="3.75" style="1"/>
    <col min="7" max="7" width="3.75" style="1" customWidth="1"/>
    <col min="8" max="21" width="3.75" style="1"/>
    <col min="22" max="26" width="4.875" style="1" customWidth="1"/>
    <col min="27" max="27" width="3.75" style="1" customWidth="1"/>
    <col min="28" max="16384" width="3.75" style="1"/>
  </cols>
  <sheetData>
    <row r="1" spans="1:26" ht="13.5" customHeight="1" x14ac:dyDescent="0.15">
      <c r="A1" s="158" t="s">
        <v>52</v>
      </c>
      <c r="B1" s="159"/>
      <c r="C1" s="159"/>
      <c r="D1" s="159"/>
      <c r="E1" s="159"/>
      <c r="F1" s="159"/>
      <c r="G1" s="159"/>
      <c r="H1" s="159"/>
      <c r="I1" s="159"/>
      <c r="J1" s="159"/>
      <c r="K1" s="160"/>
      <c r="L1" s="1" t="s">
        <v>29</v>
      </c>
      <c r="W1" s="144" t="s">
        <v>32</v>
      </c>
      <c r="X1" s="145"/>
      <c r="Y1" s="145"/>
      <c r="Z1" s="146"/>
    </row>
    <row r="2" spans="1:26" ht="13.5" customHeight="1" thickBot="1" x14ac:dyDescent="0.2">
      <c r="A2" s="161"/>
      <c r="B2" s="162"/>
      <c r="C2" s="162"/>
      <c r="D2" s="162"/>
      <c r="E2" s="162"/>
      <c r="F2" s="162"/>
      <c r="G2" s="162"/>
      <c r="H2" s="162"/>
      <c r="I2" s="162"/>
      <c r="J2" s="162"/>
      <c r="K2" s="163"/>
      <c r="W2" s="147"/>
      <c r="X2" s="148"/>
      <c r="Y2" s="148"/>
      <c r="Z2" s="149"/>
    </row>
    <row r="3" spans="1:26" ht="8.25" customHeight="1" x14ac:dyDescent="0.15">
      <c r="A3" s="2"/>
      <c r="B3" s="2"/>
      <c r="C3" s="2"/>
      <c r="D3" s="2"/>
      <c r="E3" s="2"/>
      <c r="F3" s="2"/>
      <c r="G3" s="2"/>
      <c r="H3" s="2"/>
      <c r="I3" s="2"/>
      <c r="J3" s="2"/>
      <c r="K3" s="2"/>
      <c r="W3" s="3"/>
      <c r="X3" s="3"/>
      <c r="Y3" s="3"/>
      <c r="Z3" s="3"/>
    </row>
    <row r="4" spans="1:26" ht="13.5" customHeight="1" x14ac:dyDescent="0.15">
      <c r="A4" s="64" t="s">
        <v>94</v>
      </c>
    </row>
    <row r="5" spans="1:26" s="64" customFormat="1" ht="15" customHeight="1" x14ac:dyDescent="0.15">
      <c r="A5" s="59" t="s">
        <v>95</v>
      </c>
    </row>
    <row r="6" spans="1:26" s="64" customFormat="1" ht="15" customHeight="1" x14ac:dyDescent="0.15">
      <c r="A6" s="59" t="s">
        <v>77</v>
      </c>
    </row>
    <row r="7" spans="1:26" s="64" customFormat="1" ht="15" customHeight="1" x14ac:dyDescent="0.15">
      <c r="A7" s="59"/>
      <c r="B7" s="174" t="s">
        <v>88</v>
      </c>
      <c r="C7" s="174"/>
      <c r="D7" s="174"/>
      <c r="E7" s="174"/>
      <c r="F7" s="174"/>
      <c r="G7" s="174"/>
      <c r="H7" s="174"/>
      <c r="I7" s="174"/>
      <c r="J7" s="174"/>
      <c r="K7" s="174"/>
      <c r="L7" s="174"/>
      <c r="M7" s="174"/>
      <c r="N7" s="174"/>
      <c r="O7" s="174"/>
    </row>
    <row r="8" spans="1:26" s="65" customFormat="1" ht="15" customHeight="1" x14ac:dyDescent="0.15">
      <c r="A8" s="59" t="s">
        <v>87</v>
      </c>
      <c r="B8" s="72"/>
      <c r="C8" s="72"/>
      <c r="D8" s="72"/>
      <c r="E8" s="72"/>
      <c r="F8" s="72"/>
      <c r="G8" s="72"/>
      <c r="H8" s="72"/>
      <c r="I8" s="72"/>
      <c r="J8" s="72"/>
      <c r="K8" s="72"/>
      <c r="L8" s="72"/>
      <c r="M8" s="72"/>
      <c r="N8" s="72"/>
      <c r="O8" s="72"/>
    </row>
    <row r="9" spans="1:26" s="64" customFormat="1" ht="15" customHeight="1" x14ac:dyDescent="0.15">
      <c r="A9" s="65" t="s">
        <v>75</v>
      </c>
    </row>
    <row r="10" spans="1:26" ht="13.5" customHeight="1" thickBot="1" x14ac:dyDescent="0.2"/>
    <row r="11" spans="1:26" ht="13.5" customHeight="1" thickBot="1" x14ac:dyDescent="0.2">
      <c r="A11" s="4" t="s">
        <v>0</v>
      </c>
      <c r="P11" s="166" t="s">
        <v>53</v>
      </c>
      <c r="Q11" s="168"/>
      <c r="R11" s="150">
        <v>2018</v>
      </c>
      <c r="S11" s="151"/>
      <c r="T11" s="5" t="s">
        <v>3</v>
      </c>
      <c r="U11" s="152">
        <v>10</v>
      </c>
      <c r="V11" s="153"/>
      <c r="W11" s="5" t="s">
        <v>2</v>
      </c>
      <c r="X11" s="152">
        <v>5</v>
      </c>
      <c r="Y11" s="154"/>
      <c r="Z11" s="6" t="s">
        <v>1</v>
      </c>
    </row>
    <row r="12" spans="1:26" ht="13.5" customHeight="1" thickBot="1" x14ac:dyDescent="0.2">
      <c r="A12" s="4"/>
    </row>
    <row r="13" spans="1:26" ht="13.5" customHeight="1" thickBot="1" x14ac:dyDescent="0.2">
      <c r="A13" s="4"/>
      <c r="B13" s="166" t="s">
        <v>54</v>
      </c>
      <c r="C13" s="167"/>
      <c r="D13" s="167"/>
      <c r="E13" s="167"/>
      <c r="F13" s="9"/>
      <c r="G13" s="7" t="s">
        <v>32</v>
      </c>
      <c r="H13" s="8"/>
      <c r="I13" s="8"/>
      <c r="J13" s="8"/>
      <c r="K13" s="8"/>
      <c r="L13" s="8"/>
      <c r="M13" s="8"/>
      <c r="N13" s="9"/>
      <c r="O13" s="169" t="s">
        <v>45</v>
      </c>
      <c r="P13" s="169"/>
      <c r="Q13" s="169"/>
      <c r="R13" s="169"/>
      <c r="S13" s="169"/>
      <c r="T13" s="153">
        <v>111111</v>
      </c>
      <c r="U13" s="153"/>
      <c r="V13" s="153"/>
      <c r="W13" s="153"/>
      <c r="X13" s="153"/>
      <c r="Y13" s="153"/>
      <c r="Z13" s="173"/>
    </row>
    <row r="14" spans="1:26" ht="9" customHeight="1" x14ac:dyDescent="0.15">
      <c r="A14" s="4"/>
      <c r="Z14" s="10" t="s">
        <v>4</v>
      </c>
    </row>
    <row r="15" spans="1:26" ht="13.5" customHeight="1" thickBot="1" x14ac:dyDescent="0.2">
      <c r="A15" s="4"/>
    </row>
    <row r="16" spans="1:26" ht="13.5" customHeight="1" x14ac:dyDescent="0.15">
      <c r="A16" s="4" t="s">
        <v>0</v>
      </c>
      <c r="B16" s="164" t="s">
        <v>55</v>
      </c>
      <c r="C16" s="165"/>
      <c r="D16" s="165"/>
      <c r="E16" s="165"/>
      <c r="F16" s="11"/>
      <c r="G16" s="11"/>
      <c r="H16" s="11"/>
      <c r="I16" s="11"/>
      <c r="J16" s="11"/>
      <c r="K16" s="11"/>
      <c r="L16" s="11"/>
      <c r="M16" s="11"/>
      <c r="N16" s="11"/>
      <c r="O16" s="11"/>
      <c r="P16" s="11"/>
      <c r="Q16" s="11"/>
      <c r="R16" s="11"/>
      <c r="S16" s="11"/>
      <c r="T16" s="11"/>
      <c r="U16" s="11"/>
      <c r="V16" s="11"/>
      <c r="W16" s="11"/>
      <c r="X16" s="11"/>
      <c r="Y16" s="11"/>
      <c r="Z16" s="12"/>
    </row>
    <row r="17" spans="1:34" ht="13.5" customHeight="1" x14ac:dyDescent="0.15">
      <c r="A17" s="4"/>
      <c r="B17" s="88" t="s">
        <v>5</v>
      </c>
      <c r="C17" s="89"/>
      <c r="D17" s="89"/>
      <c r="E17" s="90"/>
      <c r="F17" s="268" t="s">
        <v>98</v>
      </c>
      <c r="G17" s="259"/>
      <c r="H17" s="259"/>
      <c r="I17" s="259"/>
      <c r="J17" s="259"/>
      <c r="K17" s="259"/>
      <c r="L17" s="259"/>
      <c r="M17" s="259"/>
      <c r="N17" s="259"/>
      <c r="O17" s="259"/>
      <c r="P17" s="259"/>
      <c r="Q17" s="259"/>
      <c r="R17" s="259"/>
      <c r="S17" s="259"/>
      <c r="T17" s="259"/>
      <c r="U17" s="259"/>
      <c r="V17" s="260"/>
      <c r="W17" s="104" t="s">
        <v>12</v>
      </c>
      <c r="X17" s="104"/>
      <c r="Y17" s="104"/>
      <c r="Z17" s="105"/>
    </row>
    <row r="18" spans="1:34" ht="13.5" customHeight="1" x14ac:dyDescent="0.15">
      <c r="A18" s="4"/>
      <c r="B18" s="91"/>
      <c r="C18" s="92"/>
      <c r="D18" s="92"/>
      <c r="E18" s="93"/>
      <c r="F18" s="265"/>
      <c r="G18" s="266"/>
      <c r="H18" s="266"/>
      <c r="I18" s="266"/>
      <c r="J18" s="266"/>
      <c r="K18" s="266"/>
      <c r="L18" s="266"/>
      <c r="M18" s="266"/>
      <c r="N18" s="266"/>
      <c r="O18" s="266"/>
      <c r="P18" s="266"/>
      <c r="Q18" s="266"/>
      <c r="R18" s="266"/>
      <c r="S18" s="266"/>
      <c r="T18" s="266"/>
      <c r="U18" s="266"/>
      <c r="V18" s="267"/>
      <c r="W18" s="104"/>
      <c r="X18" s="104"/>
      <c r="Y18" s="104"/>
      <c r="Z18" s="105"/>
    </row>
    <row r="19" spans="1:34" ht="13.5" customHeight="1" x14ac:dyDescent="0.15">
      <c r="A19" s="4"/>
      <c r="B19" s="119" t="s">
        <v>6</v>
      </c>
      <c r="C19" s="120"/>
      <c r="D19" s="120"/>
      <c r="E19" s="121"/>
      <c r="F19" s="14" t="s">
        <v>14</v>
      </c>
      <c r="G19" s="273">
        <v>103</v>
      </c>
      <c r="H19" s="274"/>
      <c r="I19" s="15" t="s">
        <v>15</v>
      </c>
      <c r="J19" s="275" t="s">
        <v>99</v>
      </c>
      <c r="K19" s="276"/>
      <c r="L19" s="258"/>
      <c r="M19" s="259"/>
      <c r="N19" s="259"/>
      <c r="O19" s="259"/>
      <c r="P19" s="259"/>
      <c r="Q19" s="259"/>
      <c r="R19" s="259"/>
      <c r="S19" s="259"/>
      <c r="T19" s="259"/>
      <c r="U19" s="259"/>
      <c r="V19" s="260"/>
      <c r="W19" s="104"/>
      <c r="X19" s="104"/>
      <c r="Y19" s="104"/>
      <c r="Z19" s="105"/>
    </row>
    <row r="20" spans="1:34" ht="13.5" customHeight="1" x14ac:dyDescent="0.15">
      <c r="A20" s="4"/>
      <c r="B20" s="88"/>
      <c r="C20" s="89"/>
      <c r="D20" s="89"/>
      <c r="E20" s="90"/>
      <c r="F20" s="261" t="s">
        <v>100</v>
      </c>
      <c r="G20" s="262"/>
      <c r="H20" s="262"/>
      <c r="I20" s="262"/>
      <c r="J20" s="262"/>
      <c r="K20" s="262"/>
      <c r="L20" s="262"/>
      <c r="M20" s="262"/>
      <c r="N20" s="262"/>
      <c r="O20" s="262"/>
      <c r="P20" s="262"/>
      <c r="Q20" s="262"/>
      <c r="R20" s="262"/>
      <c r="S20" s="262"/>
      <c r="T20" s="262"/>
      <c r="U20" s="262"/>
      <c r="V20" s="263"/>
      <c r="W20" s="104"/>
      <c r="X20" s="104"/>
      <c r="Y20" s="104"/>
      <c r="Z20" s="105"/>
    </row>
    <row r="21" spans="1:34" ht="13.5" customHeight="1" x14ac:dyDescent="0.15">
      <c r="A21" s="4"/>
      <c r="B21" s="88"/>
      <c r="C21" s="89"/>
      <c r="D21" s="89"/>
      <c r="E21" s="90"/>
      <c r="F21" s="264"/>
      <c r="G21" s="262"/>
      <c r="H21" s="262"/>
      <c r="I21" s="262"/>
      <c r="J21" s="262"/>
      <c r="K21" s="262"/>
      <c r="L21" s="262"/>
      <c r="M21" s="262"/>
      <c r="N21" s="262"/>
      <c r="O21" s="262"/>
      <c r="P21" s="262"/>
      <c r="Q21" s="262"/>
      <c r="R21" s="262"/>
      <c r="S21" s="262"/>
      <c r="T21" s="262"/>
      <c r="U21" s="262"/>
      <c r="V21" s="263"/>
      <c r="W21" s="104"/>
      <c r="X21" s="104"/>
      <c r="Y21" s="104"/>
      <c r="Z21" s="105"/>
    </row>
    <row r="22" spans="1:34" ht="13.5" customHeight="1" x14ac:dyDescent="0.15">
      <c r="A22" s="4"/>
      <c r="B22" s="91"/>
      <c r="C22" s="92"/>
      <c r="D22" s="92"/>
      <c r="E22" s="93"/>
      <c r="F22" s="265"/>
      <c r="G22" s="266"/>
      <c r="H22" s="266"/>
      <c r="I22" s="266"/>
      <c r="J22" s="266"/>
      <c r="K22" s="266"/>
      <c r="L22" s="266"/>
      <c r="M22" s="266"/>
      <c r="N22" s="266"/>
      <c r="O22" s="266"/>
      <c r="P22" s="266"/>
      <c r="Q22" s="266"/>
      <c r="R22" s="266"/>
      <c r="S22" s="266"/>
      <c r="T22" s="266"/>
      <c r="U22" s="266"/>
      <c r="V22" s="267"/>
      <c r="W22" s="104"/>
      <c r="X22" s="104"/>
      <c r="Y22" s="104"/>
      <c r="Z22" s="105"/>
    </row>
    <row r="23" spans="1:34" ht="13.5" customHeight="1" x14ac:dyDescent="0.15">
      <c r="A23" s="4"/>
      <c r="B23" s="119" t="s">
        <v>7</v>
      </c>
      <c r="C23" s="120"/>
      <c r="D23" s="120"/>
      <c r="E23" s="121"/>
      <c r="F23" s="268" t="s">
        <v>92</v>
      </c>
      <c r="G23" s="259"/>
      <c r="H23" s="259"/>
      <c r="I23" s="259"/>
      <c r="J23" s="259"/>
      <c r="K23" s="259"/>
      <c r="L23" s="259"/>
      <c r="M23" s="259"/>
      <c r="N23" s="259"/>
      <c r="O23" s="259"/>
      <c r="P23" s="259"/>
      <c r="Q23" s="259"/>
      <c r="R23" s="259"/>
      <c r="S23" s="259"/>
      <c r="T23" s="259"/>
      <c r="U23" s="259"/>
      <c r="V23" s="260"/>
      <c r="W23" s="104"/>
      <c r="X23" s="104"/>
      <c r="Y23" s="104"/>
      <c r="Z23" s="105"/>
    </row>
    <row r="24" spans="1:34" ht="13.5" customHeight="1" x14ac:dyDescent="0.15">
      <c r="A24" s="4"/>
      <c r="B24" s="91"/>
      <c r="C24" s="92"/>
      <c r="D24" s="92"/>
      <c r="E24" s="93"/>
      <c r="F24" s="265"/>
      <c r="G24" s="266"/>
      <c r="H24" s="266"/>
      <c r="I24" s="266"/>
      <c r="J24" s="266"/>
      <c r="K24" s="266"/>
      <c r="L24" s="266"/>
      <c r="M24" s="266"/>
      <c r="N24" s="266"/>
      <c r="O24" s="266"/>
      <c r="P24" s="266"/>
      <c r="Q24" s="266"/>
      <c r="R24" s="266"/>
      <c r="S24" s="266"/>
      <c r="T24" s="266"/>
      <c r="U24" s="266"/>
      <c r="V24" s="267"/>
      <c r="W24" s="104"/>
      <c r="X24" s="104"/>
      <c r="Y24" s="104"/>
      <c r="Z24" s="105"/>
    </row>
    <row r="25" spans="1:34" ht="13.5" customHeight="1" x14ac:dyDescent="0.15">
      <c r="A25" s="4"/>
      <c r="B25" s="155" t="s">
        <v>9</v>
      </c>
      <c r="C25" s="156"/>
      <c r="D25" s="156"/>
      <c r="E25" s="157"/>
      <c r="F25" s="269"/>
      <c r="G25" s="270"/>
      <c r="H25" s="270"/>
      <c r="I25" s="270"/>
      <c r="J25" s="271"/>
      <c r="K25" s="270" t="s">
        <v>73</v>
      </c>
      <c r="L25" s="270"/>
      <c r="M25" s="270"/>
      <c r="N25" s="270"/>
      <c r="O25" s="270"/>
      <c r="P25" s="270"/>
      <c r="Q25" s="270"/>
      <c r="R25" s="270"/>
      <c r="S25" s="270"/>
      <c r="T25" s="270"/>
      <c r="U25" s="270"/>
      <c r="V25" s="272"/>
      <c r="W25" s="100" t="s">
        <v>13</v>
      </c>
      <c r="X25" s="101"/>
      <c r="Y25" s="101"/>
      <c r="Z25" s="102"/>
    </row>
    <row r="26" spans="1:34" ht="13.5" customHeight="1" x14ac:dyDescent="0.15">
      <c r="A26" s="4"/>
      <c r="B26" s="88" t="s">
        <v>8</v>
      </c>
      <c r="C26" s="89"/>
      <c r="D26" s="89"/>
      <c r="E26" s="90"/>
      <c r="F26" s="264"/>
      <c r="G26" s="262"/>
      <c r="H26" s="262"/>
      <c r="I26" s="262"/>
      <c r="J26" s="277"/>
      <c r="K26" s="262" t="s">
        <v>74</v>
      </c>
      <c r="L26" s="262"/>
      <c r="M26" s="262"/>
      <c r="N26" s="262"/>
      <c r="O26" s="262"/>
      <c r="P26" s="262"/>
      <c r="Q26" s="262"/>
      <c r="R26" s="262"/>
      <c r="S26" s="262"/>
      <c r="T26" s="262"/>
      <c r="U26" s="262"/>
      <c r="V26" s="263"/>
      <c r="W26" s="103"/>
      <c r="X26" s="104"/>
      <c r="Y26" s="104"/>
      <c r="Z26" s="105"/>
    </row>
    <row r="27" spans="1:34" ht="13.5" customHeight="1" x14ac:dyDescent="0.15">
      <c r="A27" s="4"/>
      <c r="B27" s="91"/>
      <c r="C27" s="92"/>
      <c r="D27" s="92"/>
      <c r="E27" s="93"/>
      <c r="F27" s="265"/>
      <c r="G27" s="266"/>
      <c r="H27" s="266"/>
      <c r="I27" s="266"/>
      <c r="J27" s="278"/>
      <c r="K27" s="266"/>
      <c r="L27" s="266"/>
      <c r="M27" s="266"/>
      <c r="N27" s="266"/>
      <c r="O27" s="266"/>
      <c r="P27" s="266"/>
      <c r="Q27" s="266"/>
      <c r="R27" s="266"/>
      <c r="S27" s="266"/>
      <c r="T27" s="266"/>
      <c r="U27" s="266"/>
      <c r="V27" s="267"/>
      <c r="W27" s="106"/>
      <c r="X27" s="107"/>
      <c r="Y27" s="107"/>
      <c r="Z27" s="108"/>
    </row>
    <row r="28" spans="1:34" ht="13.5" customHeight="1" x14ac:dyDescent="0.15">
      <c r="A28" s="4"/>
      <c r="B28" s="88" t="s">
        <v>10</v>
      </c>
      <c r="C28" s="89"/>
      <c r="D28" s="89"/>
      <c r="E28" s="90"/>
      <c r="F28" s="127" t="s">
        <v>31</v>
      </c>
      <c r="G28" s="128"/>
      <c r="H28" s="259" t="s">
        <v>93</v>
      </c>
      <c r="I28" s="259"/>
      <c r="J28" s="259"/>
      <c r="K28" s="259"/>
      <c r="L28" s="259"/>
      <c r="M28" s="259"/>
      <c r="N28" s="259"/>
      <c r="O28" s="260"/>
      <c r="P28" s="131" t="s">
        <v>30</v>
      </c>
      <c r="Q28" s="132"/>
      <c r="R28" s="281" t="s">
        <v>101</v>
      </c>
      <c r="S28" s="259"/>
      <c r="T28" s="259"/>
      <c r="U28" s="259"/>
      <c r="V28" s="259"/>
      <c r="W28" s="259"/>
      <c r="X28" s="259"/>
      <c r="Y28" s="259"/>
      <c r="Z28" s="282"/>
    </row>
    <row r="29" spans="1:34" ht="13.5" customHeight="1" thickBot="1" x14ac:dyDescent="0.2">
      <c r="A29" s="4"/>
      <c r="B29" s="122"/>
      <c r="C29" s="123"/>
      <c r="D29" s="123"/>
      <c r="E29" s="124"/>
      <c r="F29" s="129"/>
      <c r="G29" s="130"/>
      <c r="H29" s="279"/>
      <c r="I29" s="279"/>
      <c r="J29" s="279"/>
      <c r="K29" s="279"/>
      <c r="L29" s="279"/>
      <c r="M29" s="279"/>
      <c r="N29" s="279"/>
      <c r="O29" s="280"/>
      <c r="P29" s="133"/>
      <c r="Q29" s="133"/>
      <c r="R29" s="283"/>
      <c r="S29" s="279"/>
      <c r="T29" s="279"/>
      <c r="U29" s="279"/>
      <c r="V29" s="279"/>
      <c r="W29" s="279"/>
      <c r="X29" s="279"/>
      <c r="Y29" s="279"/>
      <c r="Z29" s="284"/>
    </row>
    <row r="30" spans="1:34" ht="3.75" customHeight="1" x14ac:dyDescent="0.15">
      <c r="A30" s="4"/>
      <c r="AH30" s="16"/>
    </row>
    <row r="31" spans="1:34" ht="9" customHeight="1" x14ac:dyDescent="0.15">
      <c r="A31" s="4"/>
      <c r="B31" s="125" t="s">
        <v>96</v>
      </c>
      <c r="C31" s="125"/>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H31" s="16"/>
    </row>
    <row r="32" spans="1:34" ht="9" customHeight="1" x14ac:dyDescent="0.15">
      <c r="A32" s="4"/>
      <c r="B32" s="126"/>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row>
    <row r="33" spans="1:26" ht="9" customHeight="1" x14ac:dyDescent="0.15">
      <c r="A33" s="4"/>
      <c r="B33" s="17"/>
      <c r="C33" s="17"/>
      <c r="D33" s="17"/>
      <c r="E33" s="17"/>
      <c r="F33" s="17"/>
      <c r="G33" s="17"/>
      <c r="H33" s="17"/>
      <c r="I33" s="17"/>
      <c r="J33" s="17"/>
      <c r="K33" s="17"/>
      <c r="L33" s="17"/>
      <c r="M33" s="17"/>
      <c r="N33" s="17"/>
      <c r="O33" s="17"/>
      <c r="P33" s="17"/>
      <c r="Q33" s="17"/>
      <c r="R33" s="17"/>
      <c r="S33" s="17"/>
      <c r="T33" s="17"/>
      <c r="U33" s="17"/>
      <c r="V33" s="17"/>
      <c r="W33" s="17"/>
      <c r="X33" s="17"/>
      <c r="Y33" s="17"/>
      <c r="Z33" s="17"/>
    </row>
    <row r="34" spans="1:26" ht="13.5" customHeight="1" thickBot="1" x14ac:dyDescent="0.2">
      <c r="A34" s="4"/>
    </row>
    <row r="35" spans="1:26" s="64" customFormat="1" ht="15" customHeight="1" thickBot="1" x14ac:dyDescent="0.2">
      <c r="A35" s="67" t="s">
        <v>0</v>
      </c>
      <c r="B35" s="241" t="s">
        <v>79</v>
      </c>
      <c r="C35" s="242"/>
      <c r="D35" s="242"/>
      <c r="E35" s="68"/>
      <c r="F35" s="71" t="s">
        <v>86</v>
      </c>
      <c r="G35" s="68"/>
      <c r="H35" s="68"/>
      <c r="I35" s="68"/>
      <c r="J35" s="68"/>
      <c r="K35" s="68"/>
      <c r="L35" s="68"/>
      <c r="M35" s="68"/>
      <c r="N35" s="68"/>
      <c r="O35" s="68"/>
      <c r="P35" s="68"/>
      <c r="Q35" s="68"/>
      <c r="R35" s="68"/>
      <c r="S35" s="68"/>
      <c r="T35" s="68"/>
      <c r="U35" s="68"/>
      <c r="V35" s="69"/>
      <c r="W35" s="68"/>
      <c r="X35" s="68"/>
      <c r="Y35" s="68"/>
      <c r="Z35" s="70"/>
    </row>
    <row r="36" spans="1:26" s="64" customFormat="1" ht="15" customHeight="1" thickBot="1" x14ac:dyDescent="0.2">
      <c r="A36" s="67"/>
      <c r="B36" s="243"/>
      <c r="C36" s="244"/>
      <c r="D36" s="236" t="s">
        <v>80</v>
      </c>
      <c r="E36" s="237"/>
      <c r="F36" s="237"/>
      <c r="G36" s="244"/>
      <c r="H36" s="236" t="s">
        <v>9</v>
      </c>
      <c r="I36" s="237"/>
      <c r="J36" s="237"/>
      <c r="K36" s="237"/>
      <c r="L36" s="237"/>
      <c r="M36" s="244"/>
      <c r="N36" s="236" t="s">
        <v>7</v>
      </c>
      <c r="O36" s="237"/>
      <c r="P36" s="237"/>
      <c r="Q36" s="244"/>
      <c r="R36" s="236" t="s">
        <v>82</v>
      </c>
      <c r="S36" s="237"/>
      <c r="T36" s="237"/>
      <c r="U36" s="244"/>
      <c r="V36" s="236" t="s">
        <v>83</v>
      </c>
      <c r="W36" s="237"/>
      <c r="X36" s="237"/>
      <c r="Y36" s="237"/>
      <c r="Z36" s="238"/>
    </row>
    <row r="37" spans="1:26" s="64" customFormat="1" ht="11.25" customHeight="1" thickTop="1" x14ac:dyDescent="0.15">
      <c r="A37" s="67"/>
      <c r="B37" s="245" t="s">
        <v>84</v>
      </c>
      <c r="C37" s="221"/>
      <c r="D37" s="224"/>
      <c r="E37" s="225"/>
      <c r="F37" s="225"/>
      <c r="G37" s="226"/>
      <c r="H37" s="224"/>
      <c r="I37" s="225"/>
      <c r="J37" s="225"/>
      <c r="K37" s="225"/>
      <c r="L37" s="225"/>
      <c r="M37" s="226"/>
      <c r="N37" s="224"/>
      <c r="O37" s="225"/>
      <c r="P37" s="225"/>
      <c r="Q37" s="226"/>
      <c r="R37" s="224"/>
      <c r="S37" s="225"/>
      <c r="T37" s="225"/>
      <c r="U37" s="226"/>
      <c r="V37" s="230"/>
      <c r="W37" s="231"/>
      <c r="X37" s="231"/>
      <c r="Y37" s="231"/>
      <c r="Z37" s="232"/>
    </row>
    <row r="38" spans="1:26" s="64" customFormat="1" ht="11.25" customHeight="1" x14ac:dyDescent="0.15">
      <c r="A38" s="67"/>
      <c r="B38" s="246"/>
      <c r="C38" s="247"/>
      <c r="D38" s="233"/>
      <c r="E38" s="234"/>
      <c r="F38" s="234"/>
      <c r="G38" s="248"/>
      <c r="H38" s="233"/>
      <c r="I38" s="234"/>
      <c r="J38" s="234"/>
      <c r="K38" s="234"/>
      <c r="L38" s="234"/>
      <c r="M38" s="248"/>
      <c r="N38" s="233"/>
      <c r="O38" s="234"/>
      <c r="P38" s="234"/>
      <c r="Q38" s="248"/>
      <c r="R38" s="233"/>
      <c r="S38" s="234"/>
      <c r="T38" s="234"/>
      <c r="U38" s="248"/>
      <c r="V38" s="233"/>
      <c r="W38" s="234"/>
      <c r="X38" s="234"/>
      <c r="Y38" s="234"/>
      <c r="Z38" s="235"/>
    </row>
    <row r="39" spans="1:26" s="64" customFormat="1" ht="11.25" customHeight="1" x14ac:dyDescent="0.15">
      <c r="A39" s="67"/>
      <c r="B39" s="285" t="s">
        <v>85</v>
      </c>
      <c r="C39" s="286"/>
      <c r="D39" s="224"/>
      <c r="E39" s="225"/>
      <c r="F39" s="225"/>
      <c r="G39" s="226"/>
      <c r="H39" s="224"/>
      <c r="I39" s="225"/>
      <c r="J39" s="225"/>
      <c r="K39" s="225"/>
      <c r="L39" s="225"/>
      <c r="M39" s="226"/>
      <c r="N39" s="224"/>
      <c r="O39" s="225"/>
      <c r="P39" s="225"/>
      <c r="Q39" s="226"/>
      <c r="R39" s="224"/>
      <c r="S39" s="225"/>
      <c r="T39" s="225"/>
      <c r="U39" s="226"/>
      <c r="V39" s="224"/>
      <c r="W39" s="225"/>
      <c r="X39" s="225"/>
      <c r="Y39" s="225"/>
      <c r="Z39" s="239"/>
    </row>
    <row r="40" spans="1:26" s="64" customFormat="1" ht="11.25" customHeight="1" thickBot="1" x14ac:dyDescent="0.2">
      <c r="A40" s="67"/>
      <c r="B40" s="222"/>
      <c r="C40" s="223"/>
      <c r="D40" s="227"/>
      <c r="E40" s="228"/>
      <c r="F40" s="228"/>
      <c r="G40" s="229"/>
      <c r="H40" s="227"/>
      <c r="I40" s="228"/>
      <c r="J40" s="228"/>
      <c r="K40" s="228"/>
      <c r="L40" s="228"/>
      <c r="M40" s="229"/>
      <c r="N40" s="227"/>
      <c r="O40" s="228"/>
      <c r="P40" s="228"/>
      <c r="Q40" s="229"/>
      <c r="R40" s="227"/>
      <c r="S40" s="228"/>
      <c r="T40" s="228"/>
      <c r="U40" s="229"/>
      <c r="V40" s="227"/>
      <c r="W40" s="228"/>
      <c r="X40" s="228"/>
      <c r="Y40" s="228"/>
      <c r="Z40" s="240"/>
    </row>
    <row r="41" spans="1:26" s="64" customFormat="1" ht="11.25" customHeight="1" x14ac:dyDescent="0.15">
      <c r="A41" s="67"/>
      <c r="B41" s="83"/>
      <c r="C41" s="83"/>
      <c r="D41" s="85"/>
      <c r="E41" s="85"/>
      <c r="F41" s="85"/>
      <c r="G41" s="85"/>
      <c r="H41" s="85"/>
      <c r="I41" s="85"/>
      <c r="J41" s="85"/>
      <c r="K41" s="85"/>
      <c r="L41" s="85"/>
      <c r="M41" s="85"/>
      <c r="N41" s="85"/>
      <c r="O41" s="85"/>
      <c r="P41" s="85"/>
      <c r="Q41" s="85"/>
      <c r="R41" s="85"/>
      <c r="S41" s="85"/>
      <c r="T41" s="85"/>
      <c r="U41" s="85"/>
      <c r="V41" s="85"/>
      <c r="W41" s="85"/>
      <c r="X41" s="85"/>
      <c r="Y41" s="85"/>
      <c r="Z41" s="86"/>
    </row>
    <row r="42" spans="1:26" s="64" customFormat="1" ht="11.25" customHeight="1" thickBot="1" x14ac:dyDescent="0.2">
      <c r="A42" s="67"/>
      <c r="B42" s="83"/>
      <c r="C42" s="83"/>
      <c r="D42" s="85"/>
      <c r="E42" s="85"/>
      <c r="F42" s="85"/>
      <c r="G42" s="85"/>
      <c r="H42" s="85"/>
      <c r="I42" s="85"/>
      <c r="J42" s="85"/>
      <c r="K42" s="85"/>
      <c r="L42" s="85"/>
      <c r="M42" s="85"/>
      <c r="N42" s="85"/>
      <c r="O42" s="85"/>
      <c r="P42" s="85"/>
      <c r="Q42" s="85"/>
      <c r="R42" s="85"/>
      <c r="S42" s="85"/>
      <c r="T42" s="85"/>
      <c r="U42" s="85"/>
      <c r="V42" s="85"/>
      <c r="W42" s="85"/>
      <c r="X42" s="85"/>
      <c r="Y42" s="85"/>
      <c r="Z42" s="87"/>
    </row>
    <row r="43" spans="1:26" s="25" customFormat="1" ht="13.5" customHeight="1" x14ac:dyDescent="0.15">
      <c r="A43" s="4" t="s">
        <v>0</v>
      </c>
      <c r="B43" s="84" t="s">
        <v>58</v>
      </c>
      <c r="C43" s="19"/>
      <c r="D43" s="19"/>
      <c r="E43" s="19"/>
      <c r="F43" s="20"/>
      <c r="G43" s="21" t="s">
        <v>43</v>
      </c>
      <c r="H43" s="205" t="s">
        <v>47</v>
      </c>
      <c r="I43" s="205"/>
      <c r="J43" s="205"/>
      <c r="K43" s="203">
        <f>N44</f>
        <v>43221</v>
      </c>
      <c r="L43" s="203"/>
      <c r="M43" s="203"/>
      <c r="N43" s="22" t="s">
        <v>44</v>
      </c>
      <c r="O43" s="22"/>
      <c r="P43" s="23"/>
      <c r="Q43" s="23"/>
      <c r="R43" s="23"/>
      <c r="S43" s="23"/>
      <c r="T43" s="23"/>
      <c r="U43" s="23"/>
      <c r="V43" s="23"/>
      <c r="W43" s="23"/>
      <c r="X43" s="23"/>
      <c r="Y43" s="23"/>
      <c r="Z43" s="24"/>
    </row>
    <row r="44" spans="1:26" s="27" customFormat="1" ht="13.5" customHeight="1" x14ac:dyDescent="0.15">
      <c r="A44" s="26"/>
      <c r="B44" s="139" t="s">
        <v>66</v>
      </c>
      <c r="C44" s="120"/>
      <c r="D44" s="121"/>
      <c r="E44" s="94">
        <v>50</v>
      </c>
      <c r="F44" s="95"/>
      <c r="G44" s="95"/>
      <c r="H44" s="96"/>
      <c r="I44" s="140" t="s">
        <v>16</v>
      </c>
      <c r="J44" s="140"/>
      <c r="K44" s="140" t="s">
        <v>19</v>
      </c>
      <c r="L44" s="140"/>
      <c r="M44" s="140"/>
      <c r="N44" s="143">
        <v>43221</v>
      </c>
      <c r="O44" s="143"/>
      <c r="P44" s="143"/>
      <c r="Q44" s="143"/>
      <c r="R44" s="143"/>
      <c r="S44" s="219" t="s">
        <v>38</v>
      </c>
      <c r="T44" s="140"/>
      <c r="U44" s="140"/>
      <c r="V44" s="118">
        <f>V46*V55</f>
        <v>228000</v>
      </c>
      <c r="W44" s="118"/>
      <c r="X44" s="118"/>
      <c r="Y44" s="140" t="s">
        <v>23</v>
      </c>
      <c r="Z44" s="141"/>
    </row>
    <row r="45" spans="1:26" s="27" customFormat="1" ht="13.5" customHeight="1" x14ac:dyDescent="0.15">
      <c r="A45" s="26"/>
      <c r="B45" s="91"/>
      <c r="C45" s="92"/>
      <c r="D45" s="93"/>
      <c r="E45" s="97"/>
      <c r="F45" s="98"/>
      <c r="G45" s="98"/>
      <c r="H45" s="99"/>
      <c r="I45" s="140"/>
      <c r="J45" s="140"/>
      <c r="K45" s="140"/>
      <c r="L45" s="140"/>
      <c r="M45" s="140"/>
      <c r="N45" s="143"/>
      <c r="O45" s="143"/>
      <c r="P45" s="143"/>
      <c r="Q45" s="143"/>
      <c r="R45" s="143"/>
      <c r="S45" s="140"/>
      <c r="T45" s="140"/>
      <c r="U45" s="140"/>
      <c r="V45" s="118"/>
      <c r="W45" s="118"/>
      <c r="X45" s="118"/>
      <c r="Y45" s="140"/>
      <c r="Z45" s="141"/>
    </row>
    <row r="46" spans="1:26" s="27" customFormat="1" ht="13.5" customHeight="1" x14ac:dyDescent="0.15">
      <c r="A46" s="26"/>
      <c r="B46" s="119" t="s">
        <v>65</v>
      </c>
      <c r="C46" s="120"/>
      <c r="D46" s="121"/>
      <c r="E46" s="94">
        <v>100</v>
      </c>
      <c r="F46" s="95"/>
      <c r="G46" s="95"/>
      <c r="H46" s="96"/>
      <c r="I46" s="140" t="s">
        <v>17</v>
      </c>
      <c r="J46" s="140"/>
      <c r="K46" s="140" t="s">
        <v>20</v>
      </c>
      <c r="L46" s="140"/>
      <c r="M46" s="140"/>
      <c r="N46" s="142">
        <f>DATE(YEAR(N44),MONTH(N44)+E48,DAY(N44))-1</f>
        <v>43585</v>
      </c>
      <c r="O46" s="142"/>
      <c r="P46" s="142"/>
      <c r="Q46" s="142"/>
      <c r="R46" s="142"/>
      <c r="S46" s="140" t="s">
        <v>22</v>
      </c>
      <c r="T46" s="140"/>
      <c r="U46" s="140"/>
      <c r="V46" s="118">
        <f>IF(E44&lt;=100,E44*700,IF(E44&lt;=500,70000+(E44-100)*650,IF(E44&lt;=1000,330000+(E44-500)*600,IF(E44&lt;=3000,630000+(E44-1000)*550,IF(E44&lt;=5000,1730000+(E44-3000)*500,"問合せ願います")))))+E46*30</f>
        <v>38000</v>
      </c>
      <c r="W46" s="118"/>
      <c r="X46" s="118"/>
      <c r="Y46" s="140" t="s">
        <v>23</v>
      </c>
      <c r="Z46" s="141"/>
    </row>
    <row r="47" spans="1:26" s="27" customFormat="1" ht="13.5" customHeight="1" x14ac:dyDescent="0.15">
      <c r="A47" s="26"/>
      <c r="B47" s="91"/>
      <c r="C47" s="92"/>
      <c r="D47" s="93"/>
      <c r="E47" s="97"/>
      <c r="F47" s="98"/>
      <c r="G47" s="98"/>
      <c r="H47" s="99"/>
      <c r="I47" s="140"/>
      <c r="J47" s="140"/>
      <c r="K47" s="140"/>
      <c r="L47" s="140"/>
      <c r="M47" s="140"/>
      <c r="N47" s="142"/>
      <c r="O47" s="142"/>
      <c r="P47" s="142"/>
      <c r="Q47" s="142"/>
      <c r="R47" s="142"/>
      <c r="S47" s="140"/>
      <c r="T47" s="140"/>
      <c r="U47" s="140"/>
      <c r="V47" s="118"/>
      <c r="W47" s="118"/>
      <c r="X47" s="118"/>
      <c r="Y47" s="140"/>
      <c r="Z47" s="141"/>
    </row>
    <row r="48" spans="1:26" s="27" customFormat="1" ht="13.5" customHeight="1" x14ac:dyDescent="0.15">
      <c r="A48" s="89"/>
      <c r="B48" s="119" t="s">
        <v>59</v>
      </c>
      <c r="C48" s="120"/>
      <c r="D48" s="121"/>
      <c r="E48" s="212">
        <v>12</v>
      </c>
      <c r="F48" s="213"/>
      <c r="G48" s="213"/>
      <c r="H48" s="214"/>
      <c r="I48" s="140" t="s">
        <v>18</v>
      </c>
      <c r="J48" s="140"/>
      <c r="K48" s="140" t="s">
        <v>21</v>
      </c>
      <c r="L48" s="140"/>
      <c r="M48" s="140"/>
      <c r="N48" s="142">
        <f>N44</f>
        <v>43221</v>
      </c>
      <c r="O48" s="140"/>
      <c r="P48" s="140"/>
      <c r="Q48" s="140"/>
      <c r="R48" s="140"/>
      <c r="S48" s="140" t="s">
        <v>60</v>
      </c>
      <c r="T48" s="140"/>
      <c r="U48" s="140"/>
      <c r="V48" s="287" t="s">
        <v>72</v>
      </c>
      <c r="W48" s="288"/>
      <c r="X48" s="288"/>
      <c r="Y48" s="288"/>
      <c r="Z48" s="289"/>
    </row>
    <row r="49" spans="1:31" s="27" customFormat="1" ht="13.5" customHeight="1" thickBot="1" x14ac:dyDescent="0.2">
      <c r="A49" s="89"/>
      <c r="B49" s="122"/>
      <c r="C49" s="123"/>
      <c r="D49" s="124"/>
      <c r="E49" s="215"/>
      <c r="F49" s="216"/>
      <c r="G49" s="216"/>
      <c r="H49" s="217"/>
      <c r="I49" s="178"/>
      <c r="J49" s="178"/>
      <c r="K49" s="178"/>
      <c r="L49" s="178"/>
      <c r="M49" s="178"/>
      <c r="N49" s="178"/>
      <c r="O49" s="178"/>
      <c r="P49" s="178"/>
      <c r="Q49" s="178"/>
      <c r="R49" s="178"/>
      <c r="S49" s="178"/>
      <c r="T49" s="178"/>
      <c r="U49" s="178"/>
      <c r="V49" s="290"/>
      <c r="W49" s="290"/>
      <c r="X49" s="290"/>
      <c r="Y49" s="290"/>
      <c r="Z49" s="291"/>
    </row>
    <row r="50" spans="1:31" s="27" customFormat="1" ht="13.5" customHeight="1" x14ac:dyDescent="0.15">
      <c r="B50" s="28"/>
      <c r="C50" s="28"/>
      <c r="D50" s="28"/>
      <c r="E50" s="28"/>
      <c r="F50" s="28"/>
      <c r="G50" s="28"/>
      <c r="H50" s="28"/>
      <c r="I50" s="28"/>
      <c r="J50" s="28"/>
      <c r="K50" s="28"/>
      <c r="L50" s="28"/>
      <c r="M50" s="28"/>
      <c r="N50" s="28"/>
      <c r="O50" s="28"/>
      <c r="P50" s="28"/>
      <c r="Q50" s="29"/>
      <c r="R50" s="29"/>
      <c r="S50" s="29"/>
      <c r="T50" s="28"/>
      <c r="U50" s="28"/>
      <c r="V50" s="30"/>
      <c r="W50" s="30"/>
      <c r="X50" s="30"/>
      <c r="Y50" s="28"/>
      <c r="Z50" s="28"/>
    </row>
    <row r="51" spans="1:31" s="27" customFormat="1" ht="13.5" customHeight="1" thickBot="1" x14ac:dyDescent="0.2">
      <c r="B51" s="28"/>
      <c r="C51" s="28"/>
      <c r="D51" s="28"/>
      <c r="E51" s="28"/>
      <c r="F51" s="28"/>
      <c r="G51" s="28"/>
      <c r="H51" s="28"/>
      <c r="I51" s="28"/>
      <c r="J51" s="28"/>
      <c r="K51" s="28"/>
      <c r="L51" s="28"/>
      <c r="M51" s="28"/>
      <c r="N51" s="28"/>
      <c r="O51" s="28"/>
      <c r="P51" s="28"/>
      <c r="Q51" s="29"/>
      <c r="R51" s="29"/>
      <c r="S51" s="29"/>
      <c r="T51" s="28"/>
      <c r="U51" s="28"/>
      <c r="V51" s="30"/>
      <c r="W51" s="30"/>
      <c r="X51" s="30"/>
      <c r="Y51" s="28"/>
      <c r="Z51" s="28"/>
    </row>
    <row r="52" spans="1:31" s="27" customFormat="1" ht="13.5" customHeight="1" thickBot="1" x14ac:dyDescent="0.2">
      <c r="A52" s="4" t="s">
        <v>0</v>
      </c>
      <c r="B52" s="31" t="s">
        <v>34</v>
      </c>
      <c r="C52" s="32"/>
      <c r="D52" s="32"/>
      <c r="E52" s="32"/>
      <c r="F52" s="33"/>
      <c r="G52" s="34" t="s">
        <v>43</v>
      </c>
      <c r="H52" s="206" t="s">
        <v>46</v>
      </c>
      <c r="I52" s="206"/>
      <c r="J52" s="206"/>
      <c r="K52" s="207">
        <f>DATE(R11,U11+1,1)</f>
        <v>43405</v>
      </c>
      <c r="L52" s="207"/>
      <c r="M52" s="207"/>
      <c r="N52" s="35" t="s">
        <v>44</v>
      </c>
      <c r="O52" s="35"/>
      <c r="P52" s="36"/>
      <c r="Q52" s="36"/>
      <c r="R52" s="36"/>
      <c r="S52" s="36"/>
      <c r="T52" s="36"/>
      <c r="U52" s="36"/>
      <c r="V52" s="36"/>
      <c r="W52" s="36"/>
      <c r="X52" s="36"/>
      <c r="Y52" s="36"/>
      <c r="Z52" s="37"/>
    </row>
    <row r="53" spans="1:31" s="27" customFormat="1" ht="5.25" customHeight="1" x14ac:dyDescent="0.15">
      <c r="A53" s="26"/>
      <c r="B53" s="38"/>
      <c r="C53" s="38"/>
      <c r="D53" s="38"/>
      <c r="E53" s="38"/>
      <c r="F53" s="39"/>
      <c r="G53" s="40"/>
      <c r="H53" s="41"/>
      <c r="I53" s="41"/>
      <c r="J53" s="41"/>
      <c r="K53" s="42"/>
      <c r="L53" s="42"/>
      <c r="M53" s="42"/>
      <c r="N53" s="43"/>
      <c r="O53" s="43"/>
      <c r="P53" s="44"/>
      <c r="Q53" s="44"/>
      <c r="R53" s="44"/>
      <c r="S53" s="44"/>
      <c r="T53" s="44"/>
      <c r="U53" s="44"/>
      <c r="V53" s="44"/>
      <c r="W53" s="44"/>
      <c r="X53" s="44"/>
      <c r="Y53" s="44"/>
      <c r="Z53" s="44"/>
    </row>
    <row r="54" spans="1:31" s="44" customFormat="1" ht="13.5" customHeight="1" thickBot="1" x14ac:dyDescent="0.2">
      <c r="A54" s="28"/>
      <c r="B54" s="218" t="s">
        <v>67</v>
      </c>
      <c r="C54" s="218"/>
      <c r="D54" s="218"/>
      <c r="E54" s="218"/>
      <c r="F54" s="180"/>
      <c r="G54" s="180"/>
      <c r="H54" s="16"/>
      <c r="I54" s="16"/>
      <c r="J54" s="140" t="s">
        <v>62</v>
      </c>
      <c r="K54" s="140"/>
      <c r="L54" s="140"/>
      <c r="M54" s="140"/>
      <c r="N54" s="140"/>
      <c r="O54" s="140"/>
      <c r="P54" s="140" t="s">
        <v>63</v>
      </c>
      <c r="Q54" s="210"/>
      <c r="R54" s="210"/>
      <c r="S54" s="210"/>
      <c r="T54" s="210"/>
      <c r="U54" s="210"/>
      <c r="V54" s="140" t="s">
        <v>37</v>
      </c>
      <c r="W54" s="140"/>
      <c r="X54" s="140"/>
      <c r="Y54" s="140"/>
      <c r="Z54" s="140"/>
    </row>
    <row r="55" spans="1:31" s="27" customFormat="1" ht="13.5" customHeight="1" x14ac:dyDescent="0.15">
      <c r="B55" s="181">
        <v>50</v>
      </c>
      <c r="C55" s="182"/>
      <c r="D55" s="182"/>
      <c r="E55" s="183"/>
      <c r="F55" s="157" t="s">
        <v>16</v>
      </c>
      <c r="G55" s="196"/>
      <c r="H55" s="44"/>
      <c r="I55" s="44"/>
      <c r="J55" s="187">
        <f>J58-V46</f>
        <v>35300</v>
      </c>
      <c r="K55" s="187"/>
      <c r="L55" s="187"/>
      <c r="M55" s="187"/>
      <c r="N55" s="140" t="s">
        <v>23</v>
      </c>
      <c r="O55" s="140"/>
      <c r="P55" s="187">
        <f>J55*V55</f>
        <v>211800</v>
      </c>
      <c r="Q55" s="187"/>
      <c r="R55" s="187"/>
      <c r="S55" s="187"/>
      <c r="T55" s="140" t="s">
        <v>23</v>
      </c>
      <c r="U55" s="140"/>
      <c r="V55" s="211">
        <f>IF(ISERROR(DATEDIF(K52,N46,"M")+1),0,DATEDIF(K52,N46,"M")+1)</f>
        <v>6</v>
      </c>
      <c r="W55" s="211"/>
      <c r="X55" s="211"/>
      <c r="Y55" s="211"/>
      <c r="Z55" s="140" t="s">
        <v>18</v>
      </c>
    </row>
    <row r="56" spans="1:31" s="27" customFormat="1" ht="13.5" customHeight="1" thickBot="1" x14ac:dyDescent="0.2">
      <c r="B56" s="184"/>
      <c r="C56" s="185"/>
      <c r="D56" s="185"/>
      <c r="E56" s="186"/>
      <c r="F56" s="157"/>
      <c r="G56" s="196"/>
      <c r="H56" s="44"/>
      <c r="I56" s="44"/>
      <c r="J56" s="187"/>
      <c r="K56" s="187"/>
      <c r="L56" s="187"/>
      <c r="M56" s="187"/>
      <c r="N56" s="140"/>
      <c r="O56" s="140"/>
      <c r="P56" s="187"/>
      <c r="Q56" s="187"/>
      <c r="R56" s="187"/>
      <c r="S56" s="187"/>
      <c r="T56" s="140"/>
      <c r="U56" s="140"/>
      <c r="V56" s="211"/>
      <c r="W56" s="211"/>
      <c r="X56" s="211"/>
      <c r="Y56" s="211"/>
      <c r="Z56" s="140"/>
    </row>
    <row r="57" spans="1:31" s="27" customFormat="1" ht="13.5" customHeight="1" thickBot="1" x14ac:dyDescent="0.2">
      <c r="B57" s="179" t="s">
        <v>68</v>
      </c>
      <c r="C57" s="179"/>
      <c r="D57" s="179"/>
      <c r="E57" s="179"/>
      <c r="F57" s="180"/>
      <c r="G57" s="180"/>
      <c r="H57" s="16"/>
      <c r="I57" s="16"/>
      <c r="J57" s="140" t="s">
        <v>102</v>
      </c>
      <c r="K57" s="210"/>
      <c r="L57" s="210"/>
      <c r="M57" s="210"/>
      <c r="N57" s="210"/>
      <c r="O57" s="210"/>
      <c r="P57" s="140" t="s">
        <v>64</v>
      </c>
      <c r="Q57" s="210"/>
      <c r="R57" s="210"/>
      <c r="S57" s="210"/>
      <c r="T57" s="210"/>
      <c r="U57" s="210"/>
      <c r="V57" s="204" t="s">
        <v>61</v>
      </c>
      <c r="W57" s="204"/>
      <c r="X57" s="204"/>
      <c r="Y57" s="204"/>
      <c r="Z57" s="204"/>
    </row>
    <row r="58" spans="1:31" s="44" customFormat="1" ht="13.5" customHeight="1" x14ac:dyDescent="0.15">
      <c r="B58" s="181">
        <v>10</v>
      </c>
      <c r="C58" s="182"/>
      <c r="D58" s="182"/>
      <c r="E58" s="183"/>
      <c r="F58" s="157" t="s">
        <v>17</v>
      </c>
      <c r="G58" s="196"/>
      <c r="J58" s="187">
        <f>IF(B69&lt;=100,B69*700,IF(B69&lt;=500,70000+(B69-100)*650,IF(B69&lt;=1000,330000+(B69-500)*600,IF(B69&lt;=3000,630000+(B69-1000)*550,IF(B69&lt;=5000,1730000+(B69-3000)*500,"問合せ願います")))))+G69*30</f>
        <v>73300</v>
      </c>
      <c r="K58" s="187"/>
      <c r="L58" s="187"/>
      <c r="M58" s="187"/>
      <c r="N58" s="140" t="s">
        <v>23</v>
      </c>
      <c r="O58" s="140"/>
      <c r="P58" s="187">
        <f>J58*V55</f>
        <v>439800</v>
      </c>
      <c r="Q58" s="187"/>
      <c r="R58" s="187"/>
      <c r="S58" s="187"/>
      <c r="T58" s="140" t="s">
        <v>23</v>
      </c>
      <c r="U58" s="202"/>
      <c r="V58" s="292" t="s">
        <v>50</v>
      </c>
      <c r="W58" s="293"/>
      <c r="X58" s="293"/>
      <c r="Y58" s="293"/>
      <c r="Z58" s="294"/>
    </row>
    <row r="59" spans="1:31" s="44" customFormat="1" ht="13.5" customHeight="1" thickBot="1" x14ac:dyDescent="0.2">
      <c r="A59" s="13"/>
      <c r="B59" s="184"/>
      <c r="C59" s="185"/>
      <c r="D59" s="185"/>
      <c r="E59" s="186"/>
      <c r="F59" s="157"/>
      <c r="G59" s="196"/>
      <c r="J59" s="187"/>
      <c r="K59" s="187"/>
      <c r="L59" s="187"/>
      <c r="M59" s="187"/>
      <c r="N59" s="140"/>
      <c r="O59" s="140"/>
      <c r="P59" s="187"/>
      <c r="Q59" s="187"/>
      <c r="R59" s="187"/>
      <c r="S59" s="187"/>
      <c r="T59" s="140"/>
      <c r="U59" s="202"/>
      <c r="V59" s="295"/>
      <c r="W59" s="296"/>
      <c r="X59" s="296"/>
      <c r="Y59" s="296"/>
      <c r="Z59" s="297"/>
    </row>
    <row r="60" spans="1:31" s="44" customFormat="1" ht="9.75" customHeight="1" x14ac:dyDescent="0.15">
      <c r="A60" s="28"/>
      <c r="B60" s="28"/>
      <c r="C60" s="28"/>
      <c r="D60" s="28"/>
      <c r="E60" s="28"/>
      <c r="F60" s="28"/>
      <c r="G60" s="28"/>
      <c r="J60" s="45"/>
      <c r="K60" s="45"/>
      <c r="L60" s="45"/>
      <c r="M60" s="45"/>
      <c r="N60" s="28"/>
      <c r="O60" s="28"/>
      <c r="P60" s="45"/>
      <c r="Q60" s="45"/>
      <c r="R60" s="45"/>
      <c r="S60" s="45"/>
      <c r="T60" s="28"/>
      <c r="U60" s="28"/>
      <c r="V60" s="46"/>
      <c r="W60" s="28"/>
      <c r="X60" s="28"/>
      <c r="Y60" s="28"/>
      <c r="Z60" s="47"/>
    </row>
    <row r="61" spans="1:31" s="44" customFormat="1" ht="13.5" customHeight="1" x14ac:dyDescent="0.15">
      <c r="A61" s="16"/>
      <c r="J61" s="44" t="s">
        <v>42</v>
      </c>
    </row>
    <row r="62" spans="1:31" s="44" customFormat="1" ht="13.5" customHeight="1" x14ac:dyDescent="0.15">
      <c r="J62" s="39"/>
      <c r="K62" s="39"/>
      <c r="L62" s="39"/>
      <c r="M62" s="39"/>
      <c r="N62" s="39"/>
      <c r="O62" s="39"/>
      <c r="P62" s="39"/>
      <c r="Q62" s="39"/>
      <c r="R62" s="39"/>
      <c r="S62" s="39"/>
      <c r="T62" s="39"/>
      <c r="U62" s="39"/>
      <c r="V62" s="39"/>
      <c r="W62" s="39"/>
      <c r="X62" s="39"/>
      <c r="AA62" s="48"/>
      <c r="AB62" s="48"/>
      <c r="AC62" s="48"/>
      <c r="AD62" s="48"/>
      <c r="AE62" s="48"/>
    </row>
    <row r="63" spans="1:31" s="44" customFormat="1" ht="4.5" customHeight="1" x14ac:dyDescent="0.15">
      <c r="J63" s="39"/>
      <c r="K63" s="39"/>
      <c r="L63" s="39"/>
      <c r="M63" s="39"/>
      <c r="N63" s="39"/>
      <c r="O63" s="39"/>
      <c r="P63" s="39"/>
      <c r="Q63" s="39"/>
      <c r="R63" s="39"/>
      <c r="S63" s="39"/>
      <c r="T63" s="39"/>
      <c r="U63" s="39"/>
      <c r="V63" s="39"/>
      <c r="W63" s="39"/>
      <c r="X63" s="39"/>
      <c r="AA63" s="48"/>
      <c r="AB63" s="48"/>
      <c r="AC63" s="48"/>
      <c r="AD63" s="48"/>
      <c r="AE63" s="48"/>
    </row>
    <row r="64" spans="1:31" s="44" customFormat="1" ht="2.25" customHeight="1" x14ac:dyDescent="0.15">
      <c r="B64" s="28"/>
      <c r="C64" s="28"/>
      <c r="D64" s="28"/>
      <c r="E64" s="28"/>
      <c r="F64" s="28"/>
      <c r="G64" s="28"/>
      <c r="H64" s="28"/>
      <c r="I64" s="28"/>
      <c r="J64" s="28"/>
      <c r="K64" s="28"/>
    </row>
    <row r="65" spans="1:31" s="44" customFormat="1" ht="13.5" customHeight="1" x14ac:dyDescent="0.15">
      <c r="B65" s="1" t="s">
        <v>40</v>
      </c>
      <c r="C65" s="29"/>
      <c r="D65" s="29"/>
      <c r="E65" s="29"/>
      <c r="F65" s="28"/>
      <c r="G65" s="28"/>
      <c r="H65" s="28"/>
      <c r="I65" s="28"/>
      <c r="J65" s="28"/>
      <c r="K65" s="28"/>
    </row>
    <row r="66" spans="1:31" s="44" customFormat="1" ht="5.25" customHeight="1" thickBot="1" x14ac:dyDescent="0.2">
      <c r="B66" s="1"/>
      <c r="C66" s="29"/>
      <c r="D66" s="29"/>
      <c r="E66" s="29"/>
      <c r="F66" s="28"/>
      <c r="G66" s="28"/>
      <c r="H66" s="28"/>
      <c r="I66" s="28"/>
      <c r="J66" s="28"/>
      <c r="K66" s="28"/>
    </row>
    <row r="67" spans="1:31" s="44" customFormat="1" ht="13.5" customHeight="1" x14ac:dyDescent="0.15">
      <c r="B67" s="49" t="s">
        <v>41</v>
      </c>
      <c r="C67" s="11"/>
      <c r="D67" s="11"/>
      <c r="E67" s="11"/>
      <c r="F67" s="11"/>
      <c r="G67" s="21" t="s">
        <v>43</v>
      </c>
      <c r="H67" s="205" t="s">
        <v>48</v>
      </c>
      <c r="I67" s="205"/>
      <c r="J67" s="205"/>
      <c r="K67" s="203">
        <f>N46+1</f>
        <v>43586</v>
      </c>
      <c r="L67" s="203"/>
      <c r="M67" s="203"/>
      <c r="N67" s="22" t="s">
        <v>44</v>
      </c>
      <c r="O67" s="50"/>
      <c r="P67" s="50"/>
      <c r="Q67" s="50"/>
      <c r="R67" s="50"/>
      <c r="S67" s="50"/>
      <c r="T67" s="50"/>
      <c r="U67" s="50"/>
      <c r="V67" s="50"/>
      <c r="W67" s="50"/>
      <c r="X67" s="50"/>
      <c r="Y67" s="50"/>
      <c r="Z67" s="51"/>
    </row>
    <row r="68" spans="1:31" s="27" customFormat="1" ht="13.5" customHeight="1" x14ac:dyDescent="0.15">
      <c r="B68" s="191" t="s">
        <v>69</v>
      </c>
      <c r="C68" s="190"/>
      <c r="D68" s="190"/>
      <c r="E68" s="190"/>
      <c r="F68" s="190"/>
      <c r="G68" s="190" t="s">
        <v>70</v>
      </c>
      <c r="H68" s="190"/>
      <c r="I68" s="190"/>
      <c r="J68" s="190"/>
      <c r="K68" s="190"/>
      <c r="L68" s="208" t="s">
        <v>59</v>
      </c>
      <c r="M68" s="208"/>
      <c r="N68" s="208"/>
      <c r="O68" s="208"/>
      <c r="P68" s="208"/>
      <c r="Q68" s="208" t="s">
        <v>36</v>
      </c>
      <c r="R68" s="208"/>
      <c r="S68" s="208"/>
      <c r="T68" s="208"/>
      <c r="U68" s="208"/>
      <c r="V68" s="208" t="s">
        <v>35</v>
      </c>
      <c r="W68" s="208"/>
      <c r="X68" s="208"/>
      <c r="Y68" s="208"/>
      <c r="Z68" s="209"/>
      <c r="AA68" s="45"/>
      <c r="AB68" s="45"/>
      <c r="AC68" s="45"/>
      <c r="AD68" s="45"/>
      <c r="AE68" s="45"/>
    </row>
    <row r="69" spans="1:31" s="27" customFormat="1" ht="13.5" customHeight="1" x14ac:dyDescent="0.15">
      <c r="B69" s="188">
        <f>E44+B55</f>
        <v>100</v>
      </c>
      <c r="C69" s="140"/>
      <c r="D69" s="140"/>
      <c r="E69" s="140"/>
      <c r="F69" s="140" t="s">
        <v>16</v>
      </c>
      <c r="G69" s="140">
        <f>E46+B58</f>
        <v>110</v>
      </c>
      <c r="H69" s="140"/>
      <c r="I69" s="140"/>
      <c r="J69" s="140"/>
      <c r="K69" s="140" t="s">
        <v>17</v>
      </c>
      <c r="L69" s="200">
        <f>E48</f>
        <v>12</v>
      </c>
      <c r="M69" s="200"/>
      <c r="N69" s="200"/>
      <c r="O69" s="200"/>
      <c r="P69" s="140" t="s">
        <v>18</v>
      </c>
      <c r="Q69" s="194">
        <f>J58</f>
        <v>73300</v>
      </c>
      <c r="R69" s="194"/>
      <c r="S69" s="194"/>
      <c r="T69" s="196" t="s">
        <v>23</v>
      </c>
      <c r="U69" s="196"/>
      <c r="V69" s="192">
        <f>J58*L69</f>
        <v>879600</v>
      </c>
      <c r="W69" s="192"/>
      <c r="X69" s="192"/>
      <c r="Y69" s="196" t="s">
        <v>23</v>
      </c>
      <c r="Z69" s="198"/>
      <c r="AA69" s="45"/>
      <c r="AB69" s="45"/>
      <c r="AC69" s="45"/>
      <c r="AD69" s="45"/>
      <c r="AE69" s="45"/>
    </row>
    <row r="70" spans="1:31" s="27" customFormat="1" ht="13.5" customHeight="1" thickBot="1" x14ac:dyDescent="0.2">
      <c r="B70" s="189"/>
      <c r="C70" s="178"/>
      <c r="D70" s="178"/>
      <c r="E70" s="178"/>
      <c r="F70" s="178"/>
      <c r="G70" s="178"/>
      <c r="H70" s="178"/>
      <c r="I70" s="178"/>
      <c r="J70" s="178"/>
      <c r="K70" s="178"/>
      <c r="L70" s="201"/>
      <c r="M70" s="201"/>
      <c r="N70" s="201"/>
      <c r="O70" s="201"/>
      <c r="P70" s="178"/>
      <c r="Q70" s="195"/>
      <c r="R70" s="195"/>
      <c r="S70" s="195"/>
      <c r="T70" s="197"/>
      <c r="U70" s="197"/>
      <c r="V70" s="193"/>
      <c r="W70" s="193"/>
      <c r="X70" s="193"/>
      <c r="Y70" s="197"/>
      <c r="Z70" s="199"/>
      <c r="AA70" s="45"/>
      <c r="AB70" s="45"/>
      <c r="AC70" s="45"/>
      <c r="AD70" s="45"/>
      <c r="AE70" s="45"/>
    </row>
    <row r="71" spans="1:31" s="27" customFormat="1" ht="8.25" customHeight="1" x14ac:dyDescent="0.15">
      <c r="B71" s="28"/>
      <c r="C71" s="28"/>
      <c r="D71" s="28"/>
      <c r="E71" s="28"/>
      <c r="F71" s="28"/>
      <c r="G71" s="28"/>
      <c r="H71" s="28"/>
      <c r="I71" s="28"/>
      <c r="J71" s="28"/>
      <c r="K71" s="28"/>
      <c r="L71" s="29"/>
      <c r="M71" s="29"/>
      <c r="N71" s="29"/>
      <c r="O71" s="29"/>
      <c r="P71" s="28"/>
      <c r="Q71" s="52"/>
      <c r="R71" s="52"/>
      <c r="S71" s="52"/>
      <c r="T71" s="13"/>
      <c r="U71" s="13"/>
      <c r="V71" s="53"/>
      <c r="W71" s="53"/>
      <c r="X71" s="53"/>
      <c r="Y71" s="13"/>
      <c r="Z71" s="13"/>
      <c r="AA71" s="45"/>
      <c r="AB71" s="45"/>
      <c r="AC71" s="45"/>
      <c r="AD71" s="45"/>
      <c r="AE71" s="45"/>
    </row>
    <row r="72" spans="1:31" s="27" customFormat="1" ht="17.25" customHeight="1" x14ac:dyDescent="0.15">
      <c r="B72" s="54" t="s">
        <v>71</v>
      </c>
      <c r="C72" s="54"/>
      <c r="D72" s="54"/>
      <c r="E72" s="54"/>
      <c r="F72" s="54"/>
      <c r="G72" s="54"/>
      <c r="I72" s="92">
        <f>G69+1</f>
        <v>111</v>
      </c>
      <c r="J72" s="92"/>
      <c r="K72" s="54" t="s">
        <v>57</v>
      </c>
      <c r="L72" s="1"/>
      <c r="M72" s="1"/>
      <c r="N72" s="1"/>
      <c r="O72" s="54"/>
      <c r="P72" s="1"/>
      <c r="Q72" s="1"/>
      <c r="R72" s="1"/>
      <c r="S72" s="1"/>
      <c r="T72" s="13"/>
      <c r="U72" s="13"/>
      <c r="V72" s="53"/>
      <c r="W72" s="53"/>
      <c r="X72" s="53"/>
      <c r="Y72" s="13"/>
      <c r="Z72" s="13"/>
      <c r="AA72" s="45"/>
      <c r="AB72" s="45"/>
      <c r="AC72" s="45"/>
      <c r="AD72" s="45"/>
      <c r="AE72" s="45"/>
    </row>
    <row r="73" spans="1:31" ht="7.5" customHeight="1" x14ac:dyDescent="0.15">
      <c r="A73" s="55"/>
      <c r="B73" s="55"/>
      <c r="C73" s="55"/>
      <c r="D73" s="55"/>
      <c r="E73" s="55"/>
      <c r="F73" s="55"/>
      <c r="G73" s="55"/>
      <c r="H73" s="55"/>
      <c r="I73" s="55"/>
      <c r="J73" s="55"/>
      <c r="K73" s="55"/>
      <c r="L73" s="55"/>
      <c r="M73" s="55"/>
      <c r="N73" s="55"/>
      <c r="O73" s="55"/>
      <c r="P73" s="55"/>
      <c r="Q73" s="55"/>
      <c r="R73" s="55"/>
      <c r="S73" s="55"/>
      <c r="T73" s="55"/>
      <c r="U73" s="55"/>
      <c r="V73" s="55"/>
      <c r="W73" s="55"/>
      <c r="X73" s="55"/>
      <c r="Y73" s="56"/>
    </row>
    <row r="74" spans="1:31" ht="6" customHeight="1" x14ac:dyDescent="0.15">
      <c r="A74" s="54"/>
      <c r="B74" s="54"/>
      <c r="C74" s="54"/>
      <c r="D74" s="54"/>
      <c r="E74" s="54"/>
      <c r="F74" s="54"/>
      <c r="G74" s="54"/>
      <c r="H74" s="54"/>
      <c r="I74" s="54"/>
      <c r="J74" s="54"/>
      <c r="K74" s="54"/>
      <c r="L74" s="54"/>
      <c r="M74" s="54"/>
      <c r="N74" s="54"/>
      <c r="O74" s="54"/>
      <c r="P74" s="54"/>
      <c r="Q74" s="54"/>
      <c r="R74" s="54"/>
      <c r="S74" s="54"/>
      <c r="T74" s="54"/>
      <c r="U74" s="54"/>
      <c r="V74" s="54"/>
      <c r="W74" s="54"/>
      <c r="X74" s="54"/>
      <c r="Y74" s="54"/>
    </row>
    <row r="75" spans="1:31" ht="13.5" customHeight="1" x14ac:dyDescent="0.15">
      <c r="B75" s="175" t="s">
        <v>89</v>
      </c>
      <c r="C75" s="176"/>
      <c r="D75" s="176"/>
      <c r="E75" s="176"/>
      <c r="F75" s="176"/>
      <c r="G75" s="176"/>
      <c r="H75" s="176"/>
      <c r="I75" s="176"/>
      <c r="J75" s="176"/>
      <c r="K75" s="176"/>
      <c r="L75" s="176"/>
      <c r="M75" s="176"/>
      <c r="N75" s="176"/>
      <c r="O75" s="176"/>
      <c r="P75" s="176"/>
      <c r="Q75" s="176"/>
      <c r="R75" s="176"/>
      <c r="S75" s="176"/>
      <c r="T75" s="176"/>
      <c r="U75" s="176"/>
      <c r="V75" s="176"/>
      <c r="W75" s="176"/>
      <c r="X75" s="176"/>
      <c r="Y75" s="177"/>
      <c r="Z75" s="82"/>
    </row>
    <row r="76" spans="1:31" ht="13.5" customHeight="1" x14ac:dyDescent="0.15">
      <c r="B76" s="196" t="s">
        <v>5</v>
      </c>
      <c r="C76" s="196"/>
      <c r="D76" s="196"/>
      <c r="E76" s="73"/>
      <c r="F76" s="74"/>
      <c r="G76" s="74"/>
      <c r="H76" s="74"/>
      <c r="I76" s="74"/>
      <c r="J76" s="74"/>
      <c r="K76" s="74"/>
      <c r="L76" s="74"/>
      <c r="M76" s="74"/>
      <c r="N76" s="249" t="s">
        <v>25</v>
      </c>
      <c r="O76" s="120"/>
      <c r="P76" s="121"/>
      <c r="Q76" s="76"/>
      <c r="R76" s="77"/>
      <c r="S76" s="77"/>
      <c r="T76" s="77"/>
      <c r="U76" s="77"/>
      <c r="V76" s="77"/>
      <c r="W76" s="78"/>
      <c r="X76" s="76" t="s">
        <v>11</v>
      </c>
      <c r="Y76" s="78"/>
      <c r="Z76" s="82"/>
    </row>
    <row r="77" spans="1:31" ht="13.5" customHeight="1" x14ac:dyDescent="0.15">
      <c r="B77" s="196" t="s">
        <v>7</v>
      </c>
      <c r="C77" s="196"/>
      <c r="D77" s="196"/>
      <c r="E77" s="73"/>
      <c r="F77" s="74"/>
      <c r="G77" s="74"/>
      <c r="H77" s="74"/>
      <c r="I77" s="74"/>
      <c r="J77" s="74"/>
      <c r="K77" s="74"/>
      <c r="L77" s="74"/>
      <c r="M77" s="74"/>
      <c r="N77" s="250"/>
      <c r="O77" s="92"/>
      <c r="P77" s="93"/>
      <c r="Q77" s="79"/>
      <c r="R77" s="80"/>
      <c r="S77" s="80"/>
      <c r="T77" s="80"/>
      <c r="U77" s="80"/>
      <c r="V77" s="80"/>
      <c r="W77" s="81"/>
      <c r="X77" s="79"/>
      <c r="Y77" s="81"/>
      <c r="Z77" s="82"/>
    </row>
    <row r="78" spans="1:31" ht="13.5" customHeight="1" x14ac:dyDescent="0.15">
      <c r="B78" s="251" t="s">
        <v>82</v>
      </c>
      <c r="C78" s="156"/>
      <c r="D78" s="157"/>
      <c r="E78" s="73"/>
      <c r="F78" s="74"/>
      <c r="G78" s="74"/>
      <c r="H78" s="74"/>
      <c r="I78" s="74"/>
      <c r="J78" s="74"/>
      <c r="K78" s="74"/>
      <c r="L78" s="74"/>
      <c r="M78" s="75"/>
      <c r="N78" s="252" t="s">
        <v>91</v>
      </c>
      <c r="O78" s="253"/>
      <c r="P78" s="254"/>
      <c r="Q78" s="73"/>
      <c r="R78" s="74"/>
      <c r="S78" s="74"/>
      <c r="T78" s="74"/>
      <c r="U78" s="74"/>
      <c r="V78" s="74"/>
      <c r="W78" s="74"/>
      <c r="X78" s="74"/>
      <c r="Y78" s="75"/>
      <c r="Z78" s="82"/>
    </row>
    <row r="79" spans="1:31" ht="13.5" customHeight="1" x14ac:dyDescent="0.15">
      <c r="Z79" s="82"/>
    </row>
    <row r="80" spans="1:31" ht="13.5" customHeight="1" x14ac:dyDescent="0.15">
      <c r="B80" s="175" t="s">
        <v>90</v>
      </c>
      <c r="C80" s="176"/>
      <c r="D80" s="176"/>
      <c r="E80" s="176"/>
      <c r="F80" s="176"/>
      <c r="G80" s="176"/>
      <c r="H80" s="176"/>
      <c r="I80" s="176"/>
      <c r="J80" s="176"/>
      <c r="K80" s="176"/>
      <c r="L80" s="176"/>
      <c r="M80" s="176"/>
      <c r="N80" s="176"/>
      <c r="O80" s="176"/>
      <c r="P80" s="176"/>
      <c r="Q80" s="176"/>
      <c r="R80" s="176"/>
      <c r="S80" s="176"/>
      <c r="T80" s="176"/>
      <c r="U80" s="176"/>
      <c r="V80" s="176"/>
      <c r="W80" s="176"/>
      <c r="X80" s="176"/>
      <c r="Y80" s="177"/>
      <c r="Z80" s="82"/>
    </row>
    <row r="81" spans="2:27" ht="13.5" customHeight="1" x14ac:dyDescent="0.15">
      <c r="B81" s="196" t="s">
        <v>24</v>
      </c>
      <c r="C81" s="196"/>
      <c r="D81" s="196"/>
      <c r="E81" s="73"/>
      <c r="F81" s="74"/>
      <c r="G81" s="74"/>
      <c r="H81" s="74"/>
      <c r="I81" s="74"/>
      <c r="J81" s="74"/>
      <c r="K81" s="74"/>
      <c r="L81" s="74"/>
      <c r="M81" s="74"/>
      <c r="N81" s="75"/>
      <c r="O81" s="196" t="s">
        <v>56</v>
      </c>
      <c r="P81" s="196"/>
      <c r="Q81" s="196"/>
      <c r="R81" s="255" t="s">
        <v>28</v>
      </c>
      <c r="S81" s="256"/>
      <c r="T81" s="256"/>
      <c r="U81" s="256"/>
      <c r="V81" s="256"/>
      <c r="W81" s="256"/>
      <c r="X81" s="256"/>
      <c r="Y81" s="257"/>
      <c r="Z81" s="82"/>
    </row>
    <row r="82" spans="2:27" ht="13.5" customHeight="1" x14ac:dyDescent="0.15">
      <c r="B82" s="196" t="s">
        <v>26</v>
      </c>
      <c r="C82" s="196"/>
      <c r="D82" s="196"/>
      <c r="E82" s="73"/>
      <c r="F82" s="74"/>
      <c r="G82" s="74"/>
      <c r="H82" s="74"/>
      <c r="I82" s="74"/>
      <c r="J82" s="74"/>
      <c r="K82" s="74"/>
      <c r="L82" s="74"/>
      <c r="M82" s="74"/>
      <c r="N82" s="75"/>
      <c r="O82" s="196" t="s">
        <v>27</v>
      </c>
      <c r="P82" s="196"/>
      <c r="Q82" s="196"/>
      <c r="R82" s="255" t="s">
        <v>28</v>
      </c>
      <c r="S82" s="256"/>
      <c r="T82" s="256"/>
      <c r="U82" s="256"/>
      <c r="V82" s="256"/>
      <c r="W82" s="256"/>
      <c r="X82" s="256"/>
      <c r="Y82" s="257"/>
      <c r="Z82" s="64"/>
      <c r="AA82" s="64"/>
    </row>
    <row r="83" spans="2:27" ht="13.5" customHeight="1" x14ac:dyDescent="0.15">
      <c r="O83" s="64" t="s">
        <v>97</v>
      </c>
    </row>
    <row r="84" spans="2:27" ht="13.5" customHeight="1" x14ac:dyDescent="0.15"/>
    <row r="85" spans="2:27" ht="11.25" customHeight="1" x14ac:dyDescent="0.15">
      <c r="S85" s="57">
        <v>3</v>
      </c>
      <c r="T85" s="57"/>
      <c r="U85" s="57">
        <v>12</v>
      </c>
      <c r="V85" s="57"/>
      <c r="W85" s="57"/>
    </row>
    <row r="86" spans="2:27" ht="11.25" customHeight="1" x14ac:dyDescent="0.15"/>
    <row r="87" spans="2:27" ht="11.25" customHeight="1" x14ac:dyDescent="0.15">
      <c r="S87" s="62" t="s">
        <v>51</v>
      </c>
      <c r="T87" s="60"/>
      <c r="U87" s="60"/>
    </row>
    <row r="88" spans="2:27" ht="11.25" customHeight="1" x14ac:dyDescent="0.15">
      <c r="S88" s="62" t="s">
        <v>72</v>
      </c>
      <c r="T88" s="60"/>
      <c r="U88" s="60"/>
    </row>
    <row r="89" spans="2:27" ht="11.25" customHeight="1" x14ac:dyDescent="0.15">
      <c r="S89" s="66" t="s">
        <v>76</v>
      </c>
      <c r="T89" s="61"/>
      <c r="U89" s="61"/>
      <c r="V89" s="25"/>
      <c r="W89" s="25"/>
      <c r="X89" s="25"/>
      <c r="Y89" s="25"/>
      <c r="Z89" s="25"/>
    </row>
    <row r="90" spans="2:27" ht="6.75" customHeight="1" x14ac:dyDescent="0.15">
      <c r="S90" s="61"/>
      <c r="T90" s="61"/>
      <c r="U90" s="61"/>
      <c r="V90" s="25"/>
      <c r="W90" s="25"/>
      <c r="X90" s="25"/>
      <c r="Y90" s="25"/>
      <c r="Z90" s="25"/>
    </row>
    <row r="91" spans="2:27" ht="11.25" customHeight="1" x14ac:dyDescent="0.15">
      <c r="S91" s="58" t="s">
        <v>50</v>
      </c>
    </row>
    <row r="92" spans="2:27" ht="11.25" customHeight="1" x14ac:dyDescent="0.15">
      <c r="S92" s="58" t="s">
        <v>39</v>
      </c>
    </row>
    <row r="93" spans="2:27" ht="11.25" customHeight="1" x14ac:dyDescent="0.15"/>
    <row r="94" spans="2:27" ht="11.25" customHeight="1" x14ac:dyDescent="0.15">
      <c r="S94" s="25"/>
    </row>
    <row r="95" spans="2:27" ht="11.25" customHeight="1" x14ac:dyDescent="0.15"/>
    <row r="96" spans="2:27" ht="11.25" customHeight="1" x14ac:dyDescent="0.15"/>
    <row r="97" ht="11.25" customHeight="1" x14ac:dyDescent="0.15"/>
    <row r="98" ht="11.25" customHeight="1" x14ac:dyDescent="0.15"/>
    <row r="99" ht="11.25" customHeight="1" x14ac:dyDescent="0.15"/>
    <row r="100" ht="11.25" customHeight="1" x14ac:dyDescent="0.15"/>
    <row r="101" ht="11.25" customHeight="1" x14ac:dyDescent="0.15"/>
    <row r="102" ht="11.25" customHeight="1" x14ac:dyDescent="0.15"/>
    <row r="103" ht="11.25" customHeight="1" x14ac:dyDescent="0.15"/>
    <row r="104" ht="11.25" customHeight="1" x14ac:dyDescent="0.15"/>
    <row r="105" ht="11.25" customHeight="1" x14ac:dyDescent="0.15"/>
    <row r="106" ht="11.25" customHeight="1" x14ac:dyDescent="0.15"/>
    <row r="107" ht="11.25" customHeight="1" x14ac:dyDescent="0.15"/>
    <row r="108" ht="11.25" customHeight="1" x14ac:dyDescent="0.15"/>
    <row r="109" ht="11.25" customHeight="1" x14ac:dyDescent="0.15"/>
    <row r="110" ht="11.25" customHeight="1" x14ac:dyDescent="0.15"/>
    <row r="111" ht="11.25" customHeight="1" x14ac:dyDescent="0.15"/>
    <row r="112" ht="11.25" customHeight="1" x14ac:dyDescent="0.15"/>
    <row r="113" ht="11.25" customHeight="1" x14ac:dyDescent="0.15"/>
    <row r="114" ht="11.25" customHeight="1" x14ac:dyDescent="0.15"/>
    <row r="115" ht="11.25" customHeight="1" x14ac:dyDescent="0.15"/>
    <row r="116" ht="11.25" customHeight="1" x14ac:dyDescent="0.15"/>
    <row r="117" ht="11.25" customHeight="1" x14ac:dyDescent="0.15"/>
    <row r="118" ht="11.25" customHeight="1" x14ac:dyDescent="0.15"/>
    <row r="119" ht="11.25" customHeight="1" x14ac:dyDescent="0.15"/>
    <row r="120" ht="11.25" customHeight="1" x14ac:dyDescent="0.15"/>
    <row r="121" ht="11.25" customHeight="1" x14ac:dyDescent="0.15"/>
    <row r="122" ht="11.25" customHeight="1" x14ac:dyDescent="0.15"/>
    <row r="123" ht="11.25" customHeight="1" x14ac:dyDescent="0.15"/>
    <row r="124" ht="11.25" customHeight="1" x14ac:dyDescent="0.15"/>
    <row r="125" ht="11.25" customHeight="1" x14ac:dyDescent="0.15"/>
    <row r="126" ht="11.25" customHeight="1" x14ac:dyDescent="0.15"/>
    <row r="127" ht="11.25" customHeight="1" x14ac:dyDescent="0.15"/>
    <row r="128" ht="11.25" customHeight="1" x14ac:dyDescent="0.15"/>
    <row r="129" ht="11.25" customHeight="1" x14ac:dyDescent="0.15"/>
    <row r="130" ht="11.25" customHeight="1" x14ac:dyDescent="0.15"/>
    <row r="131" ht="11.25" customHeight="1" x14ac:dyDescent="0.15"/>
    <row r="132" ht="11.25" customHeight="1" x14ac:dyDescent="0.15"/>
    <row r="133" ht="11.25" customHeight="1" x14ac:dyDescent="0.15"/>
    <row r="134" ht="11.25" customHeight="1" x14ac:dyDescent="0.15"/>
    <row r="135" ht="11.25" customHeight="1" x14ac:dyDescent="0.15"/>
    <row r="136" ht="11.25" customHeight="1" x14ac:dyDescent="0.15"/>
    <row r="137" ht="11.25" customHeight="1" x14ac:dyDescent="0.15"/>
    <row r="138" ht="11.25" customHeight="1" x14ac:dyDescent="0.15"/>
    <row r="139" ht="11.25" customHeight="1" x14ac:dyDescent="0.15"/>
    <row r="140" ht="11.25" customHeight="1" x14ac:dyDescent="0.15"/>
    <row r="141" ht="11.25" customHeight="1" x14ac:dyDescent="0.15"/>
    <row r="142" ht="11.25" customHeight="1" x14ac:dyDescent="0.15"/>
    <row r="143" ht="11.25" customHeight="1" x14ac:dyDescent="0.15"/>
    <row r="144" ht="11.25" customHeight="1" x14ac:dyDescent="0.15"/>
    <row r="145" ht="11.25" customHeight="1" x14ac:dyDescent="0.15"/>
    <row r="146" ht="11.25" customHeight="1" x14ac:dyDescent="0.15"/>
    <row r="147" ht="11.25" customHeight="1" x14ac:dyDescent="0.15"/>
    <row r="148" ht="11.25" customHeight="1" x14ac:dyDescent="0.15"/>
    <row r="149" ht="11.25" customHeight="1" x14ac:dyDescent="0.15"/>
    <row r="150" ht="11.25" customHeight="1" x14ac:dyDescent="0.15"/>
    <row r="151" ht="11.25" customHeight="1" x14ac:dyDescent="0.15"/>
    <row r="152" ht="11.25" customHeight="1" x14ac:dyDescent="0.15"/>
    <row r="153" ht="11.25" customHeight="1" x14ac:dyDescent="0.15"/>
    <row r="154" ht="11.25" customHeight="1" x14ac:dyDescent="0.15"/>
    <row r="155" ht="11.25" customHeight="1" x14ac:dyDescent="0.15"/>
    <row r="156" ht="11.25" customHeight="1" x14ac:dyDescent="0.15"/>
    <row r="157" ht="11.25" customHeight="1" x14ac:dyDescent="0.15"/>
    <row r="158" ht="11.25" customHeight="1" x14ac:dyDescent="0.15"/>
    <row r="159" ht="11.25" customHeight="1" x14ac:dyDescent="0.15"/>
    <row r="160" ht="11.25" customHeight="1" x14ac:dyDescent="0.15"/>
    <row r="161" ht="11.25" customHeight="1" x14ac:dyDescent="0.15"/>
    <row r="162" ht="11.25" customHeight="1" x14ac:dyDescent="0.15"/>
    <row r="163" ht="11.25" customHeight="1" x14ac:dyDescent="0.15"/>
    <row r="164" ht="11.25" customHeight="1" x14ac:dyDescent="0.15"/>
    <row r="165" ht="11.25" customHeight="1" x14ac:dyDescent="0.15"/>
    <row r="166" ht="11.25" customHeight="1" x14ac:dyDescent="0.15"/>
    <row r="167" ht="11.25" customHeight="1" x14ac:dyDescent="0.15"/>
    <row r="168" ht="11.25" customHeight="1" x14ac:dyDescent="0.15"/>
    <row r="169" ht="11.25" customHeight="1" x14ac:dyDescent="0.15"/>
    <row r="170" ht="11.25" customHeight="1" x14ac:dyDescent="0.15"/>
    <row r="171" ht="11.25" customHeight="1" x14ac:dyDescent="0.15"/>
    <row r="172" ht="11.25" customHeight="1" x14ac:dyDescent="0.15"/>
    <row r="173" ht="11.25" customHeight="1" x14ac:dyDescent="0.15"/>
    <row r="174" ht="11.25" customHeight="1" x14ac:dyDescent="0.15"/>
    <row r="175" ht="11.25" customHeight="1" x14ac:dyDescent="0.15"/>
    <row r="176" ht="11.25" customHeight="1" x14ac:dyDescent="0.15"/>
    <row r="177" ht="11.25" customHeight="1" x14ac:dyDescent="0.15"/>
    <row r="178" ht="11.25" customHeight="1" x14ac:dyDescent="0.15"/>
    <row r="179" ht="11.25" customHeight="1" x14ac:dyDescent="0.15"/>
    <row r="180" ht="11.25" customHeight="1" x14ac:dyDescent="0.15"/>
    <row r="181" ht="11.25" customHeight="1" x14ac:dyDescent="0.15"/>
    <row r="182" ht="11.25" customHeight="1" x14ac:dyDescent="0.15"/>
    <row r="183" ht="11.25" customHeight="1" x14ac:dyDescent="0.15"/>
    <row r="184" ht="11.25" customHeight="1" x14ac:dyDescent="0.15"/>
    <row r="185" ht="11.25" customHeight="1" x14ac:dyDescent="0.15"/>
    <row r="186" ht="11.25" customHeight="1" x14ac:dyDescent="0.15"/>
    <row r="187" ht="11.25" customHeight="1" x14ac:dyDescent="0.15"/>
    <row r="188" ht="11.25" customHeight="1" x14ac:dyDescent="0.15"/>
    <row r="189" ht="11.25" customHeight="1" x14ac:dyDescent="0.15"/>
    <row r="190" ht="11.25" customHeight="1" x14ac:dyDescent="0.15"/>
    <row r="191" ht="11.25" customHeight="1" x14ac:dyDescent="0.15"/>
    <row r="192" ht="11.25" customHeight="1" x14ac:dyDescent="0.15"/>
    <row r="193" ht="11.25" customHeight="1" x14ac:dyDescent="0.15"/>
    <row r="194" ht="11.25" customHeight="1" x14ac:dyDescent="0.15"/>
    <row r="195" ht="11.25" customHeight="1" x14ac:dyDescent="0.15"/>
    <row r="196" ht="11.25" customHeight="1" x14ac:dyDescent="0.15"/>
    <row r="197" ht="11.25" customHeight="1" x14ac:dyDescent="0.15"/>
    <row r="198" ht="11.25" customHeight="1" x14ac:dyDescent="0.15"/>
    <row r="199" ht="11.25" customHeight="1" x14ac:dyDescent="0.15"/>
    <row r="200" ht="11.25" customHeight="1" x14ac:dyDescent="0.15"/>
    <row r="201" ht="11.25" customHeight="1" x14ac:dyDescent="0.15"/>
    <row r="202" ht="11.25" customHeight="1" x14ac:dyDescent="0.15"/>
    <row r="203" ht="11.25" customHeight="1" x14ac:dyDescent="0.15"/>
    <row r="204" ht="11.25" customHeight="1" x14ac:dyDescent="0.15"/>
    <row r="205" ht="11.25" customHeight="1" x14ac:dyDescent="0.15"/>
    <row r="206" ht="11.25" customHeight="1" x14ac:dyDescent="0.15"/>
    <row r="207" ht="11.25" customHeight="1" x14ac:dyDescent="0.15"/>
    <row r="208" ht="11.25" customHeight="1" x14ac:dyDescent="0.15"/>
    <row r="209" ht="11.25" customHeight="1" x14ac:dyDescent="0.15"/>
    <row r="210" ht="11.25" customHeight="1" x14ac:dyDescent="0.15"/>
    <row r="211" ht="11.25" customHeight="1" x14ac:dyDescent="0.15"/>
    <row r="212" ht="11.25" customHeight="1" x14ac:dyDescent="0.15"/>
    <row r="213" ht="11.25" customHeight="1" x14ac:dyDescent="0.15"/>
    <row r="214" ht="11.25" customHeight="1" x14ac:dyDescent="0.15"/>
    <row r="215" ht="11.25" customHeight="1" x14ac:dyDescent="0.15"/>
    <row r="216" ht="11.25" customHeight="1" x14ac:dyDescent="0.15"/>
    <row r="217" ht="11.25" customHeight="1" x14ac:dyDescent="0.15"/>
    <row r="218" ht="11.25" customHeight="1" x14ac:dyDescent="0.15"/>
    <row r="219" ht="11.25" customHeight="1" x14ac:dyDescent="0.15"/>
    <row r="220" ht="11.25" customHeight="1" x14ac:dyDescent="0.15"/>
    <row r="221" ht="11.25" customHeight="1" x14ac:dyDescent="0.15"/>
    <row r="222" ht="11.25" customHeight="1" x14ac:dyDescent="0.15"/>
    <row r="223" ht="11.25" customHeight="1" x14ac:dyDescent="0.15"/>
    <row r="224" ht="11.25" customHeight="1" x14ac:dyDescent="0.15"/>
    <row r="225" ht="11.25" customHeight="1" x14ac:dyDescent="0.15"/>
    <row r="226" ht="11.25" customHeight="1" x14ac:dyDescent="0.15"/>
    <row r="227" ht="11.25" customHeight="1" x14ac:dyDescent="0.15"/>
    <row r="228" ht="11.25" customHeight="1" x14ac:dyDescent="0.15"/>
    <row r="229" ht="11.25" customHeight="1" x14ac:dyDescent="0.15"/>
    <row r="230" ht="11.25" customHeight="1" x14ac:dyDescent="0.15"/>
    <row r="231" ht="11.25" customHeight="1" x14ac:dyDescent="0.15"/>
    <row r="232" ht="11.25" customHeight="1" x14ac:dyDescent="0.15"/>
    <row r="233" ht="11.25" customHeight="1" x14ac:dyDescent="0.15"/>
    <row r="234" ht="11.25" customHeight="1" x14ac:dyDescent="0.15"/>
    <row r="235" ht="11.25" customHeight="1" x14ac:dyDescent="0.15"/>
    <row r="236" ht="11.25" customHeight="1" x14ac:dyDescent="0.15"/>
    <row r="237" ht="11.25" customHeight="1" x14ac:dyDescent="0.15"/>
    <row r="238" ht="11.25" customHeight="1" x14ac:dyDescent="0.15"/>
    <row r="239" ht="11.25" customHeight="1" x14ac:dyDescent="0.15"/>
    <row r="240" ht="11.25" customHeight="1" x14ac:dyDescent="0.15"/>
    <row r="241" ht="11.25" customHeight="1" x14ac:dyDescent="0.15"/>
    <row r="242" ht="11.25" customHeight="1" x14ac:dyDescent="0.15"/>
    <row r="243" ht="11.25" customHeight="1" x14ac:dyDescent="0.15"/>
    <row r="244" ht="11.25" customHeight="1" x14ac:dyDescent="0.15"/>
    <row r="245" ht="11.25" customHeight="1" x14ac:dyDescent="0.15"/>
    <row r="246" ht="11.25" customHeight="1" x14ac:dyDescent="0.15"/>
    <row r="247" ht="11.25" customHeight="1" x14ac:dyDescent="0.15"/>
    <row r="248" ht="11.25" customHeight="1" x14ac:dyDescent="0.15"/>
    <row r="249" ht="11.25" customHeight="1" x14ac:dyDescent="0.15"/>
    <row r="250" ht="11.25" customHeight="1" x14ac:dyDescent="0.15"/>
    <row r="251" ht="11.25" customHeight="1" x14ac:dyDescent="0.15"/>
    <row r="252" ht="11.25" customHeight="1" x14ac:dyDescent="0.15"/>
    <row r="253" ht="11.25" customHeight="1" x14ac:dyDescent="0.15"/>
    <row r="254" ht="11.25" customHeight="1" x14ac:dyDescent="0.15"/>
    <row r="255" ht="11.25" customHeight="1" x14ac:dyDescent="0.15"/>
    <row r="256" ht="11.25" customHeight="1" x14ac:dyDescent="0.15"/>
    <row r="257" ht="11.25" customHeight="1" x14ac:dyDescent="0.15"/>
    <row r="258" ht="11.25" customHeight="1" x14ac:dyDescent="0.15"/>
    <row r="259" ht="11.25" customHeight="1" x14ac:dyDescent="0.15"/>
    <row r="260" ht="11.25" customHeight="1" x14ac:dyDescent="0.15"/>
    <row r="261" ht="11.25" customHeight="1" x14ac:dyDescent="0.15"/>
    <row r="262" ht="11.25" customHeight="1" x14ac:dyDescent="0.15"/>
    <row r="263" ht="11.25" customHeight="1" x14ac:dyDescent="0.15"/>
    <row r="264" ht="11.25" customHeight="1" x14ac:dyDescent="0.15"/>
    <row r="265" ht="11.25" customHeight="1" x14ac:dyDescent="0.15"/>
    <row r="266" ht="11.25" customHeight="1" x14ac:dyDescent="0.15"/>
    <row r="267" ht="11.25" customHeight="1" x14ac:dyDescent="0.15"/>
    <row r="268" ht="11.25" customHeight="1" x14ac:dyDescent="0.15"/>
    <row r="269" ht="11.25" customHeight="1" x14ac:dyDescent="0.15"/>
    <row r="270" ht="11.25" customHeight="1" x14ac:dyDescent="0.15"/>
    <row r="271" ht="11.25" customHeight="1" x14ac:dyDescent="0.15"/>
    <row r="272" ht="11.25" customHeight="1" x14ac:dyDescent="0.15"/>
    <row r="273" ht="11.25" customHeight="1" x14ac:dyDescent="0.15"/>
    <row r="274" ht="11.25" customHeight="1" x14ac:dyDescent="0.15"/>
    <row r="275" ht="11.25" customHeight="1" x14ac:dyDescent="0.15"/>
    <row r="276" ht="11.25" customHeight="1" x14ac:dyDescent="0.15"/>
    <row r="277" ht="11.25" customHeight="1" x14ac:dyDescent="0.15"/>
    <row r="278" ht="11.25" customHeight="1" x14ac:dyDescent="0.15"/>
    <row r="279" ht="11.25" customHeight="1" x14ac:dyDescent="0.15"/>
  </sheetData>
  <sheetProtection selectLockedCells="1"/>
  <mergeCells count="135">
    <mergeCell ref="D37:G38"/>
    <mergeCell ref="H37:M38"/>
    <mergeCell ref="N37:Q38"/>
    <mergeCell ref="R37:U38"/>
    <mergeCell ref="V37:Z38"/>
    <mergeCell ref="B39:C40"/>
    <mergeCell ref="D39:G40"/>
    <mergeCell ref="H39:M40"/>
    <mergeCell ref="N39:Q40"/>
    <mergeCell ref="R39:U40"/>
    <mergeCell ref="V39:Z40"/>
    <mergeCell ref="B82:D82"/>
    <mergeCell ref="O82:Q82"/>
    <mergeCell ref="R82:Y82"/>
    <mergeCell ref="B75:Y75"/>
    <mergeCell ref="B76:D76"/>
    <mergeCell ref="N76:P77"/>
    <mergeCell ref="B77:D77"/>
    <mergeCell ref="B78:D78"/>
    <mergeCell ref="N78:P78"/>
    <mergeCell ref="B80:Y80"/>
    <mergeCell ref="B81:D81"/>
    <mergeCell ref="O81:Q81"/>
    <mergeCell ref="R81:Y81"/>
    <mergeCell ref="I72:J72"/>
    <mergeCell ref="V68:Z68"/>
    <mergeCell ref="B58:E59"/>
    <mergeCell ref="F58:G59"/>
    <mergeCell ref="B69:E70"/>
    <mergeCell ref="F69:F70"/>
    <mergeCell ref="G69:J70"/>
    <mergeCell ref="K69:K70"/>
    <mergeCell ref="L69:O70"/>
    <mergeCell ref="P69:P70"/>
    <mergeCell ref="Q69:S70"/>
    <mergeCell ref="H67:J67"/>
    <mergeCell ref="K67:M67"/>
    <mergeCell ref="B68:F68"/>
    <mergeCell ref="G68:K68"/>
    <mergeCell ref="L68:P68"/>
    <mergeCell ref="Q68:U68"/>
    <mergeCell ref="J58:M59"/>
    <mergeCell ref="N58:O59"/>
    <mergeCell ref="P58:S59"/>
    <mergeCell ref="T58:U59"/>
    <mergeCell ref="T69:U70"/>
    <mergeCell ref="V69:X70"/>
    <mergeCell ref="Y69:Z70"/>
    <mergeCell ref="V55:Y56"/>
    <mergeCell ref="Z55:Z56"/>
    <mergeCell ref="V58:Z59"/>
    <mergeCell ref="B57:G57"/>
    <mergeCell ref="J57:O57"/>
    <mergeCell ref="P57:U57"/>
    <mergeCell ref="V57:Z57"/>
    <mergeCell ref="B55:E56"/>
    <mergeCell ref="F55:G56"/>
    <mergeCell ref="J55:M56"/>
    <mergeCell ref="N55:O56"/>
    <mergeCell ref="P55:S56"/>
    <mergeCell ref="T55:U56"/>
    <mergeCell ref="H52:J52"/>
    <mergeCell ref="K52:M52"/>
    <mergeCell ref="B54:G54"/>
    <mergeCell ref="J54:O54"/>
    <mergeCell ref="P54:U54"/>
    <mergeCell ref="V54:Z54"/>
    <mergeCell ref="A48:A49"/>
    <mergeCell ref="B48:D49"/>
    <mergeCell ref="E48:H49"/>
    <mergeCell ref="I48:J49"/>
    <mergeCell ref="K48:M49"/>
    <mergeCell ref="N48:R49"/>
    <mergeCell ref="B46:D47"/>
    <mergeCell ref="E46:H47"/>
    <mergeCell ref="I46:J47"/>
    <mergeCell ref="K46:M47"/>
    <mergeCell ref="N46:R47"/>
    <mergeCell ref="S46:U47"/>
    <mergeCell ref="V46:X47"/>
    <mergeCell ref="Y46:Z47"/>
    <mergeCell ref="S48:U49"/>
    <mergeCell ref="V48:Z49"/>
    <mergeCell ref="B28:E29"/>
    <mergeCell ref="F28:G29"/>
    <mergeCell ref="H28:O29"/>
    <mergeCell ref="P28:Q29"/>
    <mergeCell ref="R28:Z29"/>
    <mergeCell ref="B31:Z32"/>
    <mergeCell ref="H43:J43"/>
    <mergeCell ref="K43:M43"/>
    <mergeCell ref="B44:D45"/>
    <mergeCell ref="E44:H45"/>
    <mergeCell ref="I44:J45"/>
    <mergeCell ref="K44:M45"/>
    <mergeCell ref="N44:R45"/>
    <mergeCell ref="S44:U45"/>
    <mergeCell ref="V44:X45"/>
    <mergeCell ref="Y44:Z45"/>
    <mergeCell ref="B35:D35"/>
    <mergeCell ref="B36:C36"/>
    <mergeCell ref="D36:G36"/>
    <mergeCell ref="H36:M36"/>
    <mergeCell ref="N36:Q36"/>
    <mergeCell ref="R36:U36"/>
    <mergeCell ref="V36:Z36"/>
    <mergeCell ref="B37:C38"/>
    <mergeCell ref="B25:E25"/>
    <mergeCell ref="F25:J25"/>
    <mergeCell ref="K25:V25"/>
    <mergeCell ref="B13:E13"/>
    <mergeCell ref="O13:S13"/>
    <mergeCell ref="T13:Z13"/>
    <mergeCell ref="B16:E16"/>
    <mergeCell ref="B17:E18"/>
    <mergeCell ref="F17:V18"/>
    <mergeCell ref="W17:Z24"/>
    <mergeCell ref="B19:E22"/>
    <mergeCell ref="G19:H19"/>
    <mergeCell ref="J19:K19"/>
    <mergeCell ref="W25:Z27"/>
    <mergeCell ref="B26:E27"/>
    <mergeCell ref="F26:J27"/>
    <mergeCell ref="K26:V27"/>
    <mergeCell ref="A1:K2"/>
    <mergeCell ref="W1:Z2"/>
    <mergeCell ref="P11:Q11"/>
    <mergeCell ref="R11:S11"/>
    <mergeCell ref="U11:V11"/>
    <mergeCell ref="X11:Y11"/>
    <mergeCell ref="L19:V19"/>
    <mergeCell ref="F20:V22"/>
    <mergeCell ref="B23:E24"/>
    <mergeCell ref="F23:V24"/>
    <mergeCell ref="B7:O7"/>
  </mergeCells>
  <phoneticPr fontId="2"/>
  <dataValidations count="7">
    <dataValidation type="date" operator="greaterThanOrEqual" allowBlank="1" showInputMessage="1" showErrorMessage="1" sqref="N44:R45" xr:uid="{00000000-0002-0000-0100-000000000000}">
      <formula1>41000</formula1>
    </dataValidation>
    <dataValidation type="list" allowBlank="1" showInputMessage="1" showErrorMessage="1" sqref="E48:H49" xr:uid="{00000000-0002-0000-0100-000001000000}">
      <formula1>$S$85:$U$85</formula1>
    </dataValidation>
    <dataValidation type="whole" allowBlank="1" showInputMessage="1" showErrorMessage="1" sqref="X11:Y11" xr:uid="{00000000-0002-0000-0100-000003000000}">
      <formula1>1</formula1>
      <formula2>31</formula2>
    </dataValidation>
    <dataValidation type="whole" allowBlank="1" showInputMessage="1" showErrorMessage="1" sqref="U11:V11" xr:uid="{00000000-0002-0000-0100-000004000000}">
      <formula1>1</formula1>
      <formula2>12</formula2>
    </dataValidation>
    <dataValidation type="whole" operator="greaterThanOrEqual" allowBlank="1" showInputMessage="1" showErrorMessage="1" sqref="R11:S11" xr:uid="{00000000-0002-0000-0100-000005000000}">
      <formula1>1900</formula1>
    </dataValidation>
    <dataValidation type="whole" operator="greaterThanOrEqual" allowBlank="1" showInputMessage="1" showErrorMessage="1" sqref="G69 B69 V55 B55 B58" xr:uid="{00000000-0002-0000-0100-000007000000}">
      <formula1>0</formula1>
    </dataValidation>
    <dataValidation operator="greaterThanOrEqual" allowBlank="1" showInputMessage="1" showErrorMessage="1" sqref="P58 P55 L69 Q50:S51 V50:X51 J55 J58" xr:uid="{00000000-0002-0000-0100-000008000000}"/>
  </dataValidations>
  <hyperlinks>
    <hyperlink ref="B7" r:id="rId1" display="https://club.cloudage.jp/members/specifications/" xr:uid="{E3BB91CE-8795-4385-A7E2-8EF2700865CC}"/>
    <hyperlink ref="B7:O7" r:id="rId2" display="http://support.smartbizplus.com/?page_id=167" xr:uid="{DCA97F4A-14DF-4282-AD6E-CE6F1BF8FC75}"/>
    <hyperlink ref="R28" r:id="rId3" xr:uid="{B059DAA6-593E-4B24-8691-B1D25AF1E9FF}"/>
  </hyperlinks>
  <pageMargins left="0.39370078740157483" right="0.39370078740157483" top="0.59055118110236227" bottom="0.39370078740157483" header="0.51181102362204722" footer="0.51181102362204722"/>
  <pageSetup paperSize="9" scale="94" orientation="portrait" r:id="rId4"/>
  <headerFooter alignWithMargins="0"/>
  <drawing r:id="rId5"/>
  <legacyDrawing r:id="rId6"/>
  <mc:AlternateContent xmlns:mc="http://schemas.openxmlformats.org/markup-compatibility/2006">
    <mc:Choice Requires="x14">
      <controls>
        <mc:AlternateContent xmlns:mc="http://schemas.openxmlformats.org/markup-compatibility/2006">
          <mc:Choice Requires="x14">
            <control shapeId="2049" r:id="rId7" name="Option Button 1">
              <controlPr locked="0" defaultSize="0" autoFill="0" autoLine="0" autoPict="0">
                <anchor moveWithCells="1">
                  <from>
                    <xdr:col>5</xdr:col>
                    <xdr:colOff>28575</xdr:colOff>
                    <xdr:row>11</xdr:row>
                    <xdr:rowOff>152400</xdr:rowOff>
                  </from>
                  <to>
                    <xdr:col>7</xdr:col>
                    <xdr:colOff>180975</xdr:colOff>
                    <xdr:row>13</xdr:row>
                    <xdr:rowOff>9525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_dlc_DocId xmlns="55c87478-b4bb-4a60-96f4-a75218d21aae">H3763RC6QDKN-1669-38</_dlc_DocId>
    <_dlc_DocIdUrl xmlns="55c87478-b4bb-4a60-96f4-a75218d21aae">
      <Url>http://cwe-portal.ctc-g.co.jp/cwe/ps/service00206/_layouts/DocIdRedir.aspx?ID=H3763RC6QDKN-1669-38</Url>
      <Description>H3763RC6QDKN-1669-38</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46C4068C37FD547AF7E88065B982E04" ma:contentTypeVersion="0" ma:contentTypeDescription="新しいドキュメントを作成します。" ma:contentTypeScope="" ma:versionID="8579230e356237d29bd6240b83db96fb">
  <xsd:schema xmlns:xsd="http://www.w3.org/2001/XMLSchema" xmlns:xs="http://www.w3.org/2001/XMLSchema" xmlns:p="http://schemas.microsoft.com/office/2006/metadata/properties" xmlns:ns2="55c87478-b4bb-4a60-96f4-a75218d21aae" targetNamespace="http://schemas.microsoft.com/office/2006/metadata/properties" ma:root="true" ma:fieldsID="403eef149057378b723fd64bb316012a" ns2:_="">
    <xsd:import namespace="55c87478-b4bb-4a60-96f4-a75218d21aae"/>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c87478-b4bb-4a60-96f4-a75218d21aae"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を保持" ma:description="追加時に ID を保持します。"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59AF196-01F0-4448-8E6F-AD3125783A56}">
  <ds:schemaRefs>
    <ds:schemaRef ds:uri="http://schemas.microsoft.com/office/2006/metadata/longProperties"/>
  </ds:schemaRefs>
</ds:datastoreItem>
</file>

<file path=customXml/itemProps2.xml><?xml version="1.0" encoding="utf-8"?>
<ds:datastoreItem xmlns:ds="http://schemas.openxmlformats.org/officeDocument/2006/customXml" ds:itemID="{369D0585-13B6-40A2-8FAF-318BCF6CDACE}">
  <ds:schemaRefs>
    <ds:schemaRef ds:uri="http://schemas.microsoft.com/office/2006/documentManagement/types"/>
    <ds:schemaRef ds:uri="http://purl.org/dc/terms/"/>
    <ds:schemaRef ds:uri="http://www.w3.org/XML/1998/namespace"/>
    <ds:schemaRef ds:uri="http://purl.org/dc/dcmitype/"/>
    <ds:schemaRef ds:uri="http://schemas.microsoft.com/office/2006/metadata/properties"/>
    <ds:schemaRef ds:uri="http://purl.org/dc/elements/1.1/"/>
    <ds:schemaRef ds:uri="55c87478-b4bb-4a60-96f4-a75218d21aae"/>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87695FAC-A26B-482D-B38F-A8B467F0F6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c87478-b4bb-4a60-96f4-a75218d21a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EC04001-2FA5-4ED6-A347-26B9B35FCCCB}">
  <ds:schemaRefs>
    <ds:schemaRef ds:uri="http://schemas.microsoft.com/sharepoint/events"/>
  </ds:schemaRefs>
</ds:datastoreItem>
</file>

<file path=customXml/itemProps5.xml><?xml version="1.0" encoding="utf-8"?>
<ds:datastoreItem xmlns:ds="http://schemas.openxmlformats.org/officeDocument/2006/customXml" ds:itemID="{4EEA772A-9EDB-4358-9D36-1FAD93147FF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SmartBiz+変更申込書</vt:lpstr>
      <vt:lpstr>記入例</vt:lpstr>
      <vt:lpstr>'SmartBiz+変更申込書'!Print_Area</vt:lpstr>
      <vt:lpstr>記入例!Print_Area</vt:lpstr>
    </vt:vector>
  </TitlesOfParts>
  <Company>伊藤忠テクノソリューションズ株式会社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申込書（変更）</dc:title>
  <dc:creator>z1940169</dc:creator>
  <cp:lastModifiedBy>Daisuke Suzuki</cp:lastModifiedBy>
  <cp:lastPrinted>2015-03-16T06:11:15Z</cp:lastPrinted>
  <dcterms:created xsi:type="dcterms:W3CDTF">2012-01-11T06:53:41Z</dcterms:created>
  <dcterms:modified xsi:type="dcterms:W3CDTF">2018-02-26T02:50:09Z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H3763RC6QDKN-1669-21</vt:lpwstr>
  </property>
  <property fmtid="{D5CDD505-2E9C-101B-9397-08002B2CF9AE}" pid="3" name="_dlc_DocIdItemGuid">
    <vt:lpwstr>72747c5e-4b09-4026-baa8-f9994d66139f</vt:lpwstr>
  </property>
  <property fmtid="{D5CDD505-2E9C-101B-9397-08002B2CF9AE}" pid="4" name="_dlc_DocIdUrl">
    <vt:lpwstr>http://cwe-portal.ctc-g.co.jp/cwe/ps/service00206/_layouts/DocIdRedir.aspx?ID=H3763RC6QDKN-1669-21, H3763RC6QDKN-1669-21</vt:lpwstr>
  </property>
  <property fmtid="{D5CDD505-2E9C-101B-9397-08002B2CF9AE}" pid="5" name="CweBizCategory">
    <vt:lpwstr/>
  </property>
  <property fmtid="{D5CDD505-2E9C-101B-9397-08002B2CF9AE}" pid="6" name="CweBizCategoryTaxHTField0">
    <vt:lpwstr/>
  </property>
  <property fmtid="{D5CDD505-2E9C-101B-9397-08002B2CF9AE}" pid="7" name="CweTargetCompaniesTaxHTField0">
    <vt:lpwstr>CTC-G|92c6994a-74a4-4949-8af7-0353940ef40e</vt:lpwstr>
  </property>
  <property fmtid="{D5CDD505-2E9C-101B-9397-08002B2CF9AE}" pid="8" name="CweNotes">
    <vt:lpwstr/>
  </property>
  <property fmtid="{D5CDD505-2E9C-101B-9397-08002B2CF9AE}" pid="9" name="CweTargetCompanies">
    <vt:lpwstr>6;#CTC-G|92c6994a-74a4-4949-8af7-0353940ef40e</vt:lpwstr>
  </property>
  <property fmtid="{D5CDD505-2E9C-101B-9397-08002B2CF9AE}" pid="10" name="CweTargetRole">
    <vt:lpwstr>社員・派遣・委託</vt:lpwstr>
  </property>
  <property fmtid="{D5CDD505-2E9C-101B-9397-08002B2CF9AE}" pid="11" name="CweOrder">
    <vt:lpwstr>300.000000000000</vt:lpwstr>
  </property>
  <property fmtid="{D5CDD505-2E9C-101B-9397-08002B2CF9AE}" pid="12" name="CweCommonCategoryTaxHTField0">
    <vt:lpwstr/>
  </property>
  <property fmtid="{D5CDD505-2E9C-101B-9397-08002B2CF9AE}" pid="13" name="TaxCatchAll">
    <vt:lpwstr>6;#CTC-G|92c6994a-74a4-4949-8af7-0353940ef40e</vt:lpwstr>
  </property>
  <property fmtid="{D5CDD505-2E9C-101B-9397-08002B2CF9AE}" pid="14" name="RatingCount">
    <vt:lpwstr/>
  </property>
  <property fmtid="{D5CDD505-2E9C-101B-9397-08002B2CF9AE}" pid="15" name="対象ユーザー">
    <vt:lpwstr/>
  </property>
  <property fmtid="{D5CDD505-2E9C-101B-9397-08002B2CF9AE}" pid="16" name="AverageRating">
    <vt:lpwstr/>
  </property>
  <property fmtid="{D5CDD505-2E9C-101B-9397-08002B2CF9AE}" pid="17" name="ContentTypeId">
    <vt:lpwstr>0x010100046C4068C37FD547AF7E88065B982E04</vt:lpwstr>
  </property>
</Properties>
</file>